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\Desktop\"/>
    </mc:Choice>
  </mc:AlternateContent>
  <bookViews>
    <workbookView xWindow="0" yWindow="0" windowWidth="28800" windowHeight="12480"/>
  </bookViews>
  <sheets>
    <sheet name="Sheet1" sheetId="1" r:id="rId1"/>
  </sheets>
  <externalReferences>
    <externalReference r:id="rId2"/>
  </externalReferences>
  <definedNames>
    <definedName name="more5">'[1]5 or more races'!$A$4:$BB$10000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D58" i="1"/>
  <c r="C58" i="1"/>
  <c r="B58" i="1"/>
  <c r="F58" i="1" s="1"/>
  <c r="E57" i="1"/>
  <c r="D57" i="1"/>
  <c r="B57" i="1"/>
  <c r="C57" i="1" s="1"/>
  <c r="E56" i="1"/>
  <c r="B56" i="1"/>
  <c r="D56" i="1" s="1"/>
  <c r="B55" i="1"/>
  <c r="E55" i="1" s="1"/>
  <c r="E54" i="1"/>
  <c r="D54" i="1"/>
  <c r="C54" i="1"/>
  <c r="B54" i="1"/>
  <c r="F54" i="1" s="1"/>
  <c r="E53" i="1"/>
  <c r="D53" i="1"/>
  <c r="B53" i="1"/>
  <c r="C53" i="1" s="1"/>
  <c r="E52" i="1"/>
  <c r="B52" i="1"/>
  <c r="D52" i="1" s="1"/>
  <c r="B51" i="1"/>
  <c r="E51" i="1" s="1"/>
  <c r="E50" i="1"/>
  <c r="D50" i="1"/>
  <c r="C50" i="1"/>
  <c r="B50" i="1"/>
  <c r="F50" i="1" s="1"/>
  <c r="E49" i="1"/>
  <c r="D49" i="1"/>
  <c r="B49" i="1"/>
  <c r="C49" i="1" s="1"/>
  <c r="E48" i="1"/>
  <c r="B48" i="1"/>
  <c r="D48" i="1" s="1"/>
  <c r="B47" i="1"/>
  <c r="E47" i="1" s="1"/>
  <c r="E46" i="1"/>
  <c r="D46" i="1"/>
  <c r="C46" i="1"/>
  <c r="B46" i="1"/>
  <c r="F46" i="1" s="1"/>
  <c r="E45" i="1"/>
  <c r="D45" i="1"/>
  <c r="B45" i="1"/>
  <c r="C45" i="1" s="1"/>
  <c r="E44" i="1"/>
  <c r="B44" i="1"/>
  <c r="D44" i="1" s="1"/>
  <c r="B43" i="1"/>
  <c r="E43" i="1" s="1"/>
  <c r="E42" i="1"/>
  <c r="D42" i="1"/>
  <c r="C42" i="1"/>
  <c r="B42" i="1"/>
  <c r="F42" i="1" s="1"/>
  <c r="E41" i="1"/>
  <c r="D41" i="1"/>
  <c r="B41" i="1"/>
  <c r="C41" i="1" s="1"/>
  <c r="E40" i="1"/>
  <c r="B40" i="1"/>
  <c r="D40" i="1" s="1"/>
  <c r="B39" i="1"/>
  <c r="E39" i="1" s="1"/>
  <c r="E38" i="1"/>
  <c r="D38" i="1"/>
  <c r="C38" i="1"/>
  <c r="B38" i="1"/>
  <c r="F38" i="1" s="1"/>
  <c r="E37" i="1"/>
  <c r="D37" i="1"/>
  <c r="B37" i="1"/>
  <c r="C37" i="1" s="1"/>
  <c r="E36" i="1"/>
  <c r="B36" i="1"/>
  <c r="D36" i="1" s="1"/>
  <c r="B35" i="1"/>
  <c r="E35" i="1" s="1"/>
  <c r="E34" i="1"/>
  <c r="D34" i="1"/>
  <c r="C34" i="1"/>
  <c r="B34" i="1"/>
  <c r="F34" i="1" s="1"/>
  <c r="E33" i="1"/>
  <c r="D33" i="1"/>
  <c r="B33" i="1"/>
  <c r="C33" i="1" s="1"/>
  <c r="E28" i="1"/>
  <c r="B28" i="1"/>
  <c r="D28" i="1" s="1"/>
  <c r="B27" i="1"/>
  <c r="E27" i="1" s="1"/>
  <c r="E26" i="1"/>
  <c r="D26" i="1"/>
  <c r="C26" i="1"/>
  <c r="B26" i="1"/>
  <c r="F26" i="1" s="1"/>
  <c r="E25" i="1"/>
  <c r="D25" i="1"/>
  <c r="B25" i="1"/>
  <c r="C25" i="1" s="1"/>
  <c r="E24" i="1"/>
  <c r="B24" i="1"/>
  <c r="D24" i="1" s="1"/>
  <c r="B23" i="1"/>
  <c r="E23" i="1" s="1"/>
  <c r="E22" i="1"/>
  <c r="D22" i="1"/>
  <c r="C22" i="1"/>
  <c r="B22" i="1"/>
  <c r="F22" i="1" s="1"/>
  <c r="E21" i="1"/>
  <c r="D21" i="1"/>
  <c r="B21" i="1"/>
  <c r="C21" i="1" s="1"/>
  <c r="E20" i="1"/>
  <c r="B20" i="1"/>
  <c r="D20" i="1" s="1"/>
  <c r="B19" i="1"/>
  <c r="E19" i="1" s="1"/>
  <c r="E18" i="1"/>
  <c r="D18" i="1"/>
  <c r="C18" i="1"/>
  <c r="B18" i="1"/>
  <c r="F18" i="1" s="1"/>
  <c r="E17" i="1"/>
  <c r="D17" i="1"/>
  <c r="B17" i="1"/>
  <c r="C17" i="1" s="1"/>
  <c r="E16" i="1"/>
  <c r="B16" i="1"/>
  <c r="D16" i="1" s="1"/>
  <c r="B15" i="1"/>
  <c r="E15" i="1" s="1"/>
  <c r="E14" i="1"/>
  <c r="D14" i="1"/>
  <c r="C14" i="1"/>
  <c r="B14" i="1"/>
  <c r="F14" i="1" s="1"/>
  <c r="E13" i="1"/>
  <c r="D13" i="1"/>
  <c r="B13" i="1"/>
  <c r="C13" i="1" s="1"/>
  <c r="E12" i="1"/>
  <c r="B12" i="1"/>
  <c r="D12" i="1" s="1"/>
  <c r="B11" i="1"/>
  <c r="E11" i="1" s="1"/>
  <c r="E10" i="1"/>
  <c r="D10" i="1"/>
  <c r="C10" i="1"/>
  <c r="B10" i="1"/>
  <c r="F10" i="1" s="1"/>
  <c r="E9" i="1"/>
  <c r="D9" i="1"/>
  <c r="B9" i="1"/>
  <c r="C9" i="1" s="1"/>
  <c r="E8" i="1"/>
  <c r="B8" i="1"/>
  <c r="D8" i="1" s="1"/>
  <c r="B7" i="1"/>
  <c r="E7" i="1" s="1"/>
  <c r="E6" i="1"/>
  <c r="D6" i="1"/>
  <c r="C6" i="1"/>
  <c r="B6" i="1"/>
  <c r="F6" i="1" s="1"/>
  <c r="E5" i="1"/>
  <c r="D5" i="1"/>
  <c r="B5" i="1"/>
  <c r="C5" i="1" s="1"/>
  <c r="E4" i="1"/>
  <c r="B4" i="1"/>
  <c r="D4" i="1" s="1"/>
  <c r="B3" i="1"/>
  <c r="E3" i="1" s="1"/>
  <c r="F23" i="1" l="1"/>
  <c r="F27" i="1"/>
  <c r="F35" i="1"/>
  <c r="F39" i="1"/>
  <c r="F43" i="1"/>
  <c r="F47" i="1"/>
  <c r="F3" i="1"/>
  <c r="F7" i="1"/>
  <c r="F11" i="1"/>
  <c r="F15" i="1"/>
  <c r="F19" i="1"/>
  <c r="C11" i="1"/>
  <c r="C15" i="1"/>
  <c r="C51" i="1"/>
  <c r="F52" i="1"/>
  <c r="C55" i="1"/>
  <c r="F56" i="1"/>
  <c r="F51" i="1"/>
  <c r="F55" i="1"/>
  <c r="C3" i="1"/>
  <c r="F4" i="1"/>
  <c r="C7" i="1"/>
  <c r="F8" i="1"/>
  <c r="F16" i="1"/>
  <c r="C23" i="1"/>
  <c r="F24" i="1"/>
  <c r="C27" i="1"/>
  <c r="F28" i="1"/>
  <c r="C35" i="1"/>
  <c r="F36" i="1"/>
  <c r="D3" i="1"/>
  <c r="F5" i="1"/>
  <c r="C16" i="1"/>
  <c r="F17" i="1"/>
  <c r="D19" i="1"/>
  <c r="C20" i="1"/>
  <c r="F21" i="1"/>
  <c r="D27" i="1"/>
  <c r="C28" i="1"/>
  <c r="F33" i="1"/>
  <c r="D35" i="1"/>
  <c r="C36" i="1"/>
  <c r="F37" i="1"/>
  <c r="D39" i="1"/>
  <c r="C40" i="1"/>
  <c r="F41" i="1"/>
  <c r="F12" i="1"/>
  <c r="C19" i="1"/>
  <c r="F20" i="1"/>
  <c r="C39" i="1"/>
  <c r="F40" i="1"/>
  <c r="C43" i="1"/>
  <c r="F44" i="1"/>
  <c r="C47" i="1"/>
  <c r="F48" i="1"/>
  <c r="C4" i="1"/>
  <c r="D7" i="1"/>
  <c r="C8" i="1"/>
  <c r="F9" i="1"/>
  <c r="D11" i="1"/>
  <c r="C12" i="1"/>
  <c r="F13" i="1"/>
  <c r="D15" i="1"/>
  <c r="D23" i="1"/>
  <c r="C24" i="1"/>
  <c r="F25" i="1"/>
  <c r="D43" i="1"/>
  <c r="C44" i="1"/>
  <c r="F45" i="1"/>
  <c r="D47" i="1"/>
  <c r="C48" i="1"/>
  <c r="F49" i="1"/>
  <c r="D51" i="1"/>
  <c r="C52" i="1"/>
  <c r="F53" i="1"/>
  <c r="D55" i="1"/>
  <c r="C56" i="1"/>
  <c r="F57" i="1"/>
</calcChain>
</file>

<file path=xl/sharedStrings.xml><?xml version="1.0" encoding="utf-8"?>
<sst xmlns="http://schemas.openxmlformats.org/spreadsheetml/2006/main" count="42" uniqueCount="42">
  <si>
    <t>Males</t>
  </si>
  <si>
    <t>Num</t>
  </si>
  <si>
    <t>Name</t>
  </si>
  <si>
    <t>Club</t>
  </si>
  <si>
    <t>Points - Best 5</t>
  </si>
  <si>
    <t>M40 1st</t>
  </si>
  <si>
    <t>M40 2nd</t>
  </si>
  <si>
    <t>M45 1st</t>
  </si>
  <si>
    <t>M45 2nd</t>
  </si>
  <si>
    <t>M50 1st</t>
  </si>
  <si>
    <t>M50 2nd</t>
  </si>
  <si>
    <t>M55 1st</t>
  </si>
  <si>
    <t>M55 2nd</t>
  </si>
  <si>
    <t>M60 1st</t>
  </si>
  <si>
    <t>M60 2nd</t>
  </si>
  <si>
    <t>M65 1st</t>
  </si>
  <si>
    <t>M65 2nd</t>
  </si>
  <si>
    <t>M70 1st</t>
  </si>
  <si>
    <t>M70 2nd</t>
  </si>
  <si>
    <t>M75 1st</t>
  </si>
  <si>
    <t>M75 2nd</t>
  </si>
  <si>
    <t>M80 1st</t>
  </si>
  <si>
    <t>M80 2nd</t>
  </si>
  <si>
    <t>Females</t>
  </si>
  <si>
    <t>LV35 1st</t>
  </si>
  <si>
    <t>LV35 2nd</t>
  </si>
  <si>
    <t>LV40 1st</t>
  </si>
  <si>
    <t>LV40 2nd</t>
  </si>
  <si>
    <t>LV45 1st</t>
  </si>
  <si>
    <t>LV45 2nd</t>
  </si>
  <si>
    <t>LV50 1st</t>
  </si>
  <si>
    <t>LV50 2nd</t>
  </si>
  <si>
    <t>LV55 1st</t>
  </si>
  <si>
    <t>LV55 2nd</t>
  </si>
  <si>
    <t>LV60 1st</t>
  </si>
  <si>
    <t>LV60 2nd</t>
  </si>
  <si>
    <t>LV65 1st</t>
  </si>
  <si>
    <t>LV65 2nd</t>
  </si>
  <si>
    <t>LV70 1st</t>
  </si>
  <si>
    <t>LV70 2nd</t>
  </si>
  <si>
    <t>LV75 1st</t>
  </si>
  <si>
    <t>LV75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</si>
</sst>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EYCCL/EYCCL/EY%20XC/EYXC%20Results/Master%20Results%20Spreadsheet%20/EYCCLMaster2021%20Use%2012-12-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or more rac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/>
  </sheetViews>
  <sheetFormatPr defaultColWidth="8.875" defaultRowHeight="15.75" x14ac:dyDescent="0.25"/>
  <cols>
    <col min="2" max="2" width="9.125" style="4" customWidth="1"/>
    <col min="3" max="3" width="12.375" customWidth="1"/>
    <col min="4" max="4" width="19.5" customWidth="1"/>
    <col min="5" max="5" width="25.875" customWidth="1"/>
    <col min="6" max="6" width="13.375" customWidth="1"/>
  </cols>
  <sheetData>
    <row r="1" spans="1:11" x14ac:dyDescent="0.25">
      <c r="B1" s="5"/>
      <c r="C1" s="5"/>
      <c r="D1" s="5"/>
      <c r="E1" s="5"/>
    </row>
    <row r="2" spans="1:11" x14ac:dyDescent="0.25">
      <c r="A2" s="1" t="s">
        <v>0</v>
      </c>
      <c r="B2" s="2" t="s">
        <v>1</v>
      </c>
      <c r="C2" s="6" t="s">
        <v>2</v>
      </c>
      <c r="D2" s="6"/>
      <c r="E2" s="2" t="s">
        <v>3</v>
      </c>
      <c r="F2" s="2" t="s">
        <v>4</v>
      </c>
      <c r="G2" s="3"/>
      <c r="H2" s="3"/>
      <c r="I2" s="3"/>
      <c r="J2" s="3"/>
      <c r="K2" s="3"/>
    </row>
    <row r="3" spans="1:11" x14ac:dyDescent="0.25">
      <c r="A3">
        <v>1</v>
      </c>
      <c r="B3" s="4">
        <f>'[1]5 or more races'!V4</f>
        <v>1</v>
      </c>
      <c r="C3" t="str">
        <f t="shared" ref="C3:C28" si="0">IFERROR(VLOOKUP(B3,more5,2,FALSE),"")</f>
        <v xml:space="preserve">Robert </v>
      </c>
      <c r="D3" t="str">
        <f t="shared" ref="D3:D28" si="1">IFERROR(VLOOKUP(B3,more5,3,FALSE),"")</f>
        <v>Sparkes</v>
      </c>
      <c r="E3" t="str">
        <f t="shared" ref="E3:E28" si="2">IFERROR(VLOOKUP(B3,more5,5,FALSE),"")</f>
        <v>Beverley AC</v>
      </c>
      <c r="F3">
        <f t="shared" ref="F3:F28" si="3">IFERROR(VLOOKUP(B3,more5,14,FALSE),"")</f>
        <v>7</v>
      </c>
    </row>
    <row r="4" spans="1:11" x14ac:dyDescent="0.25">
      <c r="A4">
        <v>2</v>
      </c>
      <c r="B4" s="4">
        <f>'[1]5 or more races'!V5</f>
        <v>123</v>
      </c>
      <c r="C4" t="str">
        <f t="shared" si="0"/>
        <v>James</v>
      </c>
      <c r="D4" t="str">
        <f t="shared" si="1"/>
        <v>Johnson</v>
      </c>
      <c r="E4" t="str">
        <f t="shared" si="2"/>
        <v>Beverley AC</v>
      </c>
      <c r="F4">
        <f t="shared" si="3"/>
        <v>9</v>
      </c>
    </row>
    <row r="5" spans="1:11" x14ac:dyDescent="0.25">
      <c r="A5">
        <v>3</v>
      </c>
      <c r="B5" s="4">
        <f>'[1]5 or more races'!V6</f>
        <v>724</v>
      </c>
      <c r="C5" t="str">
        <f t="shared" si="0"/>
        <v>Scott</v>
      </c>
      <c r="D5" t="str">
        <f t="shared" si="1"/>
        <v>Hargreaves</v>
      </c>
      <c r="E5" t="str">
        <f t="shared" si="2"/>
        <v>Bridlington Road Runners</v>
      </c>
      <c r="F5">
        <f t="shared" si="3"/>
        <v>17</v>
      </c>
    </row>
    <row r="6" spans="1:11" x14ac:dyDescent="0.25">
      <c r="A6">
        <v>4</v>
      </c>
      <c r="B6" s="4">
        <f>'[1]5 or more races'!V7</f>
        <v>721</v>
      </c>
      <c r="C6" t="str">
        <f t="shared" si="0"/>
        <v>James</v>
      </c>
      <c r="D6" t="str">
        <f t="shared" si="1"/>
        <v>Wilson</v>
      </c>
      <c r="E6" t="str">
        <f t="shared" si="2"/>
        <v>Bridlington Road Runners</v>
      </c>
      <c r="F6">
        <f t="shared" si="3"/>
        <v>21</v>
      </c>
    </row>
    <row r="7" spans="1:11" x14ac:dyDescent="0.25">
      <c r="A7">
        <v>5</v>
      </c>
      <c r="B7" s="4">
        <f>'[1]5 or more races'!V8</f>
        <v>211</v>
      </c>
      <c r="C7" t="str">
        <f t="shared" si="0"/>
        <v>Wayne</v>
      </c>
      <c r="D7" t="str">
        <f t="shared" si="1"/>
        <v>Fennell</v>
      </c>
      <c r="E7" t="str">
        <f t="shared" si="2"/>
        <v>Selby Striders</v>
      </c>
      <c r="F7">
        <f t="shared" si="3"/>
        <v>35</v>
      </c>
    </row>
    <row r="8" spans="1:11" x14ac:dyDescent="0.25">
      <c r="A8">
        <v>6</v>
      </c>
      <c r="B8" s="4">
        <f>'[1]5 or more races'!V9</f>
        <v>565</v>
      </c>
      <c r="C8" t="str">
        <f t="shared" si="0"/>
        <v>Adrian</v>
      </c>
      <c r="D8" t="str">
        <f t="shared" si="1"/>
        <v>Bushby</v>
      </c>
      <c r="E8" t="str">
        <f t="shared" si="2"/>
        <v>City of Hull AC</v>
      </c>
      <c r="F8">
        <f t="shared" si="3"/>
        <v>45</v>
      </c>
    </row>
    <row r="9" spans="1:11" x14ac:dyDescent="0.25">
      <c r="A9">
        <v>7</v>
      </c>
      <c r="B9" s="4">
        <f>'[1]5 or more races'!V10</f>
        <v>741</v>
      </c>
      <c r="C9" t="str">
        <f t="shared" si="0"/>
        <v>Phill</v>
      </c>
      <c r="D9" t="str">
        <f t="shared" si="1"/>
        <v>Taylor</v>
      </c>
      <c r="E9" t="str">
        <f t="shared" si="2"/>
        <v>Bridlington Road Runners</v>
      </c>
      <c r="F9">
        <f t="shared" si="3"/>
        <v>47</v>
      </c>
    </row>
    <row r="10" spans="1:11" x14ac:dyDescent="0.25">
      <c r="A10">
        <v>8</v>
      </c>
      <c r="B10" s="4">
        <f>'[1]5 or more races'!V11</f>
        <v>13</v>
      </c>
      <c r="C10" t="str">
        <f t="shared" si="0"/>
        <v>David</v>
      </c>
      <c r="D10" t="str">
        <f t="shared" si="1"/>
        <v>Morrison</v>
      </c>
      <c r="E10" t="str">
        <f t="shared" si="2"/>
        <v>Beverley AC</v>
      </c>
      <c r="F10">
        <f t="shared" si="3"/>
        <v>48</v>
      </c>
    </row>
    <row r="11" spans="1:11" x14ac:dyDescent="0.25">
      <c r="A11" t="s">
        <v>5</v>
      </c>
      <c r="B11" s="4">
        <f>'[1]5 or more races'!X4</f>
        <v>721</v>
      </c>
      <c r="C11" t="str">
        <f t="shared" si="0"/>
        <v>James</v>
      </c>
      <c r="D11" t="str">
        <f t="shared" si="1"/>
        <v>Wilson</v>
      </c>
      <c r="E11" t="str">
        <f t="shared" si="2"/>
        <v>Bridlington Road Runners</v>
      </c>
      <c r="F11">
        <f t="shared" si="3"/>
        <v>21</v>
      </c>
    </row>
    <row r="12" spans="1:11" x14ac:dyDescent="0.25">
      <c r="A12" t="s">
        <v>6</v>
      </c>
      <c r="B12" s="4">
        <f>'[1]5 or more races'!X5</f>
        <v>741</v>
      </c>
      <c r="C12" t="str">
        <f t="shared" si="0"/>
        <v>Phill</v>
      </c>
      <c r="D12" t="str">
        <f t="shared" si="1"/>
        <v>Taylor</v>
      </c>
      <c r="E12" t="str">
        <f t="shared" si="2"/>
        <v>Bridlington Road Runners</v>
      </c>
      <c r="F12">
        <f t="shared" si="3"/>
        <v>47</v>
      </c>
    </row>
    <row r="13" spans="1:11" x14ac:dyDescent="0.25">
      <c r="A13" t="s">
        <v>7</v>
      </c>
      <c r="B13" s="4">
        <f>'[1]5 or more races'!Y4</f>
        <v>469</v>
      </c>
      <c r="C13" t="str">
        <f t="shared" si="0"/>
        <v>Stu</v>
      </c>
      <c r="D13" t="str">
        <f t="shared" si="1"/>
        <v>Smith</v>
      </c>
      <c r="E13" t="str">
        <f t="shared" si="2"/>
        <v>Pocklington Road Runners</v>
      </c>
      <c r="F13">
        <f t="shared" si="3"/>
        <v>104</v>
      </c>
    </row>
    <row r="14" spans="1:11" x14ac:dyDescent="0.25">
      <c r="A14" t="s">
        <v>8</v>
      </c>
      <c r="B14" s="4">
        <f>'[1]5 or more races'!Y5</f>
        <v>927</v>
      </c>
      <c r="C14" t="str">
        <f t="shared" si="0"/>
        <v>Martin</v>
      </c>
      <c r="D14" t="str">
        <f t="shared" si="1"/>
        <v>Fenton</v>
      </c>
      <c r="E14" t="str">
        <f t="shared" si="2"/>
        <v>Driffield Striders</v>
      </c>
      <c r="F14">
        <f t="shared" si="3"/>
        <v>156</v>
      </c>
    </row>
    <row r="15" spans="1:11" x14ac:dyDescent="0.25">
      <c r="A15" t="s">
        <v>9</v>
      </c>
      <c r="B15" s="4">
        <f>'[1]5 or more races'!Z4</f>
        <v>565</v>
      </c>
      <c r="C15" t="str">
        <f t="shared" si="0"/>
        <v>Adrian</v>
      </c>
      <c r="D15" t="str">
        <f t="shared" si="1"/>
        <v>Bushby</v>
      </c>
      <c r="E15" t="str">
        <f t="shared" si="2"/>
        <v>City of Hull AC</v>
      </c>
      <c r="F15">
        <f t="shared" si="3"/>
        <v>45</v>
      </c>
    </row>
    <row r="16" spans="1:11" x14ac:dyDescent="0.25">
      <c r="A16" t="s">
        <v>10</v>
      </c>
      <c r="B16" s="4">
        <f>'[1]5 or more races'!Z5</f>
        <v>829</v>
      </c>
      <c r="C16" t="str">
        <f t="shared" si="0"/>
        <v>Glyn</v>
      </c>
      <c r="D16" t="str">
        <f t="shared" si="1"/>
        <v>Hewitt</v>
      </c>
      <c r="E16" t="str">
        <f t="shared" si="2"/>
        <v>Scarborough AC</v>
      </c>
      <c r="F16">
        <f t="shared" si="3"/>
        <v>117</v>
      </c>
    </row>
    <row r="17" spans="1:6" x14ac:dyDescent="0.25">
      <c r="A17" t="s">
        <v>11</v>
      </c>
      <c r="B17" s="4">
        <f>'[1]5 or more races'!AA4</f>
        <v>516</v>
      </c>
      <c r="C17" t="str">
        <f t="shared" si="0"/>
        <v>Jim</v>
      </c>
      <c r="D17" t="str">
        <f t="shared" si="1"/>
        <v>Harlock</v>
      </c>
      <c r="E17" t="str">
        <f t="shared" si="2"/>
        <v>City of Hull AC</v>
      </c>
      <c r="F17">
        <f t="shared" si="3"/>
        <v>65</v>
      </c>
    </row>
    <row r="18" spans="1:6" x14ac:dyDescent="0.25">
      <c r="A18" t="s">
        <v>12</v>
      </c>
      <c r="B18" s="4">
        <f>'[1]5 or more races'!AA5</f>
        <v>100</v>
      </c>
      <c r="C18" t="str">
        <f t="shared" si="0"/>
        <v>William</v>
      </c>
      <c r="D18" t="str">
        <f t="shared" si="1"/>
        <v>Pike</v>
      </c>
      <c r="E18" t="str">
        <f t="shared" si="2"/>
        <v>Beverley AC</v>
      </c>
      <c r="F18">
        <f t="shared" si="3"/>
        <v>205</v>
      </c>
    </row>
    <row r="19" spans="1:6" x14ac:dyDescent="0.25">
      <c r="A19" t="s">
        <v>13</v>
      </c>
      <c r="B19" s="4">
        <f>'[1]5 or more races'!AB4</f>
        <v>85</v>
      </c>
      <c r="C19" t="str">
        <f t="shared" si="0"/>
        <v>Mark</v>
      </c>
      <c r="D19" t="str">
        <f t="shared" si="1"/>
        <v>Dalton</v>
      </c>
      <c r="E19" t="str">
        <f t="shared" si="2"/>
        <v>Beverley AC</v>
      </c>
      <c r="F19">
        <f t="shared" si="3"/>
        <v>231</v>
      </c>
    </row>
    <row r="20" spans="1:6" x14ac:dyDescent="0.25">
      <c r="A20" t="s">
        <v>14</v>
      </c>
      <c r="B20" s="4">
        <f>'[1]5 or more races'!AB5</f>
        <v>922</v>
      </c>
      <c r="C20" t="str">
        <f t="shared" si="0"/>
        <v>Jazz</v>
      </c>
      <c r="D20" t="str">
        <f t="shared" si="1"/>
        <v>Edeson</v>
      </c>
      <c r="E20" t="str">
        <f t="shared" si="2"/>
        <v>Driffield Striders</v>
      </c>
      <c r="F20">
        <f t="shared" si="3"/>
        <v>342</v>
      </c>
    </row>
    <row r="21" spans="1:6" x14ac:dyDescent="0.25">
      <c r="A21" t="s">
        <v>15</v>
      </c>
      <c r="B21" s="4">
        <f>'[1]5 or more races'!AC4</f>
        <v>526</v>
      </c>
      <c r="C21" t="str">
        <f t="shared" si="0"/>
        <v>Paul</v>
      </c>
      <c r="D21" t="str">
        <f t="shared" si="1"/>
        <v>Cartwright</v>
      </c>
      <c r="E21" t="str">
        <f t="shared" si="2"/>
        <v>City of Hull AC</v>
      </c>
      <c r="F21">
        <f t="shared" si="3"/>
        <v>179</v>
      </c>
    </row>
    <row r="22" spans="1:6" x14ac:dyDescent="0.25">
      <c r="A22" t="s">
        <v>16</v>
      </c>
      <c r="B22" s="4">
        <f>'[1]5 or more races'!AC5</f>
        <v>530</v>
      </c>
      <c r="C22" t="str">
        <f t="shared" si="0"/>
        <v>John</v>
      </c>
      <c r="D22" t="str">
        <f t="shared" si="1"/>
        <v>Smith</v>
      </c>
      <c r="E22" t="str">
        <f t="shared" si="2"/>
        <v>City of Hull AC</v>
      </c>
      <c r="F22">
        <f t="shared" si="3"/>
        <v>457</v>
      </c>
    </row>
    <row r="23" spans="1:6" x14ac:dyDescent="0.25">
      <c r="A23" t="s">
        <v>17</v>
      </c>
      <c r="B23" s="4">
        <f>'[1]5 or more races'!AD4</f>
        <v>851</v>
      </c>
      <c r="C23" t="str">
        <f t="shared" si="0"/>
        <v>Neil</v>
      </c>
      <c r="D23" t="str">
        <f t="shared" si="1"/>
        <v>Scruton</v>
      </c>
      <c r="E23" t="str">
        <f t="shared" si="2"/>
        <v>Scarborough AC</v>
      </c>
      <c r="F23">
        <f t="shared" si="3"/>
        <v>347</v>
      </c>
    </row>
    <row r="24" spans="1:6" x14ac:dyDescent="0.25">
      <c r="A24" t="s">
        <v>18</v>
      </c>
      <c r="B24" s="4">
        <f>'[1]5 or more races'!AD5</f>
        <v>34</v>
      </c>
      <c r="C24" t="str">
        <f t="shared" si="0"/>
        <v>Alan</v>
      </c>
      <c r="D24" t="str">
        <f t="shared" si="1"/>
        <v>Flint</v>
      </c>
      <c r="E24" t="str">
        <f t="shared" si="2"/>
        <v>Beverley AC</v>
      </c>
      <c r="F24">
        <f t="shared" si="3"/>
        <v>564</v>
      </c>
    </row>
    <row r="25" spans="1:6" x14ac:dyDescent="0.25">
      <c r="A25" t="s">
        <v>19</v>
      </c>
      <c r="B25" s="4" t="str">
        <f>'[1]5 or more races'!AE4</f>
        <v/>
      </c>
      <c r="C25" t="str">
        <f t="shared" si="0"/>
        <v/>
      </c>
      <c r="D25" t="str">
        <f t="shared" si="1"/>
        <v/>
      </c>
      <c r="E25" t="str">
        <f t="shared" si="2"/>
        <v/>
      </c>
      <c r="F25" t="str">
        <f t="shared" si="3"/>
        <v/>
      </c>
    </row>
    <row r="26" spans="1:6" x14ac:dyDescent="0.25">
      <c r="A26" t="s">
        <v>20</v>
      </c>
      <c r="B26" s="4" t="str">
        <f>'[1]5 or more races'!AE5</f>
        <v/>
      </c>
      <c r="C26" t="str">
        <f t="shared" si="0"/>
        <v/>
      </c>
      <c r="D26" t="str">
        <f t="shared" si="1"/>
        <v/>
      </c>
      <c r="E26" t="str">
        <f t="shared" si="2"/>
        <v/>
      </c>
      <c r="F26" t="str">
        <f t="shared" si="3"/>
        <v/>
      </c>
    </row>
    <row r="27" spans="1:6" x14ac:dyDescent="0.25">
      <c r="A27" t="s">
        <v>21</v>
      </c>
      <c r="B27" s="4">
        <f>'[1]5 or more races'!AF4</f>
        <v>563</v>
      </c>
      <c r="C27" t="str">
        <f t="shared" si="0"/>
        <v>Frank</v>
      </c>
      <c r="D27" t="str">
        <f t="shared" si="1"/>
        <v>Harrison</v>
      </c>
      <c r="E27" t="str">
        <f t="shared" si="2"/>
        <v>City of Hull AC</v>
      </c>
      <c r="F27">
        <f t="shared" si="3"/>
        <v>744</v>
      </c>
    </row>
    <row r="28" spans="1:6" x14ac:dyDescent="0.25">
      <c r="A28" t="s">
        <v>22</v>
      </c>
      <c r="B28" s="4">
        <f>'[1]5 or more races'!AF5</f>
        <v>855</v>
      </c>
      <c r="C28" t="str">
        <f t="shared" si="0"/>
        <v>Mick</v>
      </c>
      <c r="D28" t="str">
        <f t="shared" si="1"/>
        <v>Thompson</v>
      </c>
      <c r="E28" t="str">
        <f t="shared" si="2"/>
        <v>Scarborough AC</v>
      </c>
      <c r="F28">
        <f t="shared" si="3"/>
        <v>749</v>
      </c>
    </row>
    <row r="32" spans="1:6" x14ac:dyDescent="0.25">
      <c r="A32" s="1" t="s">
        <v>23</v>
      </c>
    </row>
    <row r="33" spans="1:6" x14ac:dyDescent="0.25">
      <c r="A33">
        <v>1</v>
      </c>
      <c r="B33" s="4">
        <f>'[1]5 or more races'!W4</f>
        <v>934</v>
      </c>
      <c r="C33" t="str">
        <f t="shared" ref="C33:C57" si="4">IFERROR(VLOOKUP(B33,more5,2,FALSE),"")</f>
        <v>Emily</v>
      </c>
      <c r="D33" t="str">
        <f t="shared" ref="D33:D57" si="5">IFERROR(VLOOKUP(B33,more5,3,FALSE),"")</f>
        <v>Soanes</v>
      </c>
      <c r="E33" t="str">
        <f t="shared" ref="E33:E57" si="6">IFERROR(VLOOKUP(B33,more5,5,FALSE),"")</f>
        <v>Driffield Striders</v>
      </c>
      <c r="F33">
        <f t="shared" ref="F33:F57" si="7">IFERROR(VLOOKUP(B33,more5,14,FALSE),"")</f>
        <v>7</v>
      </c>
    </row>
    <row r="34" spans="1:6" x14ac:dyDescent="0.25">
      <c r="A34">
        <v>2</v>
      </c>
      <c r="B34" s="4">
        <f>'[1]5 or more races'!W5</f>
        <v>56</v>
      </c>
      <c r="C34" t="str">
        <f t="shared" si="4"/>
        <v xml:space="preserve">Catherine </v>
      </c>
      <c r="D34" t="str">
        <f t="shared" si="5"/>
        <v>Snowball</v>
      </c>
      <c r="E34" t="str">
        <f t="shared" si="6"/>
        <v>Beverley AC</v>
      </c>
      <c r="F34">
        <f t="shared" si="7"/>
        <v>14</v>
      </c>
    </row>
    <row r="35" spans="1:6" x14ac:dyDescent="0.25">
      <c r="A35">
        <v>3</v>
      </c>
      <c r="B35" s="4">
        <f>'[1]5 or more races'!W6</f>
        <v>761</v>
      </c>
      <c r="C35" t="str">
        <f t="shared" si="4"/>
        <v>Jo</v>
      </c>
      <c r="D35" t="str">
        <f t="shared" si="5"/>
        <v>Dagnan</v>
      </c>
      <c r="E35" t="str">
        <f t="shared" si="6"/>
        <v>Bridlington Road Runners</v>
      </c>
      <c r="F35">
        <f t="shared" si="7"/>
        <v>26</v>
      </c>
    </row>
    <row r="36" spans="1:6" x14ac:dyDescent="0.25">
      <c r="A36">
        <v>4</v>
      </c>
      <c r="B36" s="4">
        <f>'[1]5 or more races'!W7</f>
        <v>9</v>
      </c>
      <c r="C36" t="str">
        <f t="shared" si="4"/>
        <v>Demi</v>
      </c>
      <c r="D36" t="str">
        <f t="shared" si="5"/>
        <v>Lidster</v>
      </c>
      <c r="E36" t="str">
        <f t="shared" si="6"/>
        <v>Beverley AC</v>
      </c>
      <c r="F36">
        <f t="shared" si="7"/>
        <v>33</v>
      </c>
    </row>
    <row r="37" spans="1:6" x14ac:dyDescent="0.25">
      <c r="A37">
        <v>5</v>
      </c>
      <c r="B37" s="4">
        <f>'[1]5 or more races'!W8</f>
        <v>332</v>
      </c>
      <c r="C37" t="str">
        <f t="shared" ref="C37:C40" si="8">IFERROR(VLOOKUP(B37,more5,2,FALSE),"")</f>
        <v>Katy</v>
      </c>
      <c r="D37" t="str">
        <f t="shared" ref="D37:D40" si="9">IFERROR(VLOOKUP(B37,more5,3,FALSE),"")</f>
        <v>Lakes</v>
      </c>
      <c r="E37" t="str">
        <f t="shared" ref="E37:E40" si="10">IFERROR(VLOOKUP(B37,more5,5,FALSE),"")</f>
        <v>Yorkshire Wolds Runners</v>
      </c>
      <c r="F37">
        <f t="shared" ref="F37:F40" si="11">IFERROR(VLOOKUP(B37,more5,14,FALSE),"")</f>
        <v>39</v>
      </c>
    </row>
    <row r="38" spans="1:6" x14ac:dyDescent="0.25">
      <c r="A38">
        <v>6</v>
      </c>
      <c r="B38" s="4">
        <f>'[1]5 or more races'!W9</f>
        <v>904</v>
      </c>
      <c r="C38" t="str">
        <f t="shared" si="8"/>
        <v>Alison</v>
      </c>
      <c r="D38" t="str">
        <f t="shared" si="9"/>
        <v>Crellin</v>
      </c>
      <c r="E38" t="str">
        <f t="shared" si="10"/>
        <v>Driffield Striders</v>
      </c>
      <c r="F38">
        <f t="shared" si="11"/>
        <v>42</v>
      </c>
    </row>
    <row r="39" spans="1:6" x14ac:dyDescent="0.25">
      <c r="A39">
        <v>7</v>
      </c>
      <c r="B39" s="4">
        <f>'[1]5 or more races'!W10</f>
        <v>230</v>
      </c>
      <c r="C39" t="str">
        <f t="shared" si="8"/>
        <v>Ciara</v>
      </c>
      <c r="D39" t="str">
        <f t="shared" si="9"/>
        <v>McEvoy</v>
      </c>
      <c r="E39" t="str">
        <f t="shared" si="10"/>
        <v>Selby Striders</v>
      </c>
      <c r="F39">
        <f t="shared" si="11"/>
        <v>43</v>
      </c>
    </row>
    <row r="40" spans="1:6" x14ac:dyDescent="0.25">
      <c r="A40">
        <v>8</v>
      </c>
      <c r="B40" s="4">
        <f>'[1]5 or more races'!W11</f>
        <v>179</v>
      </c>
      <c r="C40" t="str">
        <f t="shared" si="8"/>
        <v>Kasia</v>
      </c>
      <c r="D40" t="str">
        <f t="shared" si="9"/>
        <v>Szalecka</v>
      </c>
      <c r="E40" t="str">
        <f t="shared" si="10"/>
        <v>Goole Viking Striders</v>
      </c>
      <c r="F40">
        <f t="shared" si="11"/>
        <v>60</v>
      </c>
    </row>
    <row r="41" spans="1:6" x14ac:dyDescent="0.25">
      <c r="A41" t="s">
        <v>24</v>
      </c>
      <c r="B41" s="4">
        <f>'[1]5 or more races'!AG4</f>
        <v>761</v>
      </c>
      <c r="C41" t="str">
        <f t="shared" si="4"/>
        <v>Jo</v>
      </c>
      <c r="D41" t="str">
        <f t="shared" si="5"/>
        <v>Dagnan</v>
      </c>
      <c r="E41" t="str">
        <f t="shared" si="6"/>
        <v>Bridlington Road Runners</v>
      </c>
      <c r="F41">
        <f t="shared" si="7"/>
        <v>26</v>
      </c>
    </row>
    <row r="42" spans="1:6" x14ac:dyDescent="0.25">
      <c r="A42" t="s">
        <v>25</v>
      </c>
      <c r="B42" s="4">
        <f>'[1]5 or more races'!AG5</f>
        <v>332</v>
      </c>
      <c r="C42" t="str">
        <f t="shared" si="4"/>
        <v>Katy</v>
      </c>
      <c r="D42" t="str">
        <f t="shared" si="5"/>
        <v>Lakes</v>
      </c>
      <c r="E42" t="str">
        <f t="shared" si="6"/>
        <v>Yorkshire Wolds Runners</v>
      </c>
      <c r="F42">
        <f t="shared" si="7"/>
        <v>39</v>
      </c>
    </row>
    <row r="43" spans="1:6" x14ac:dyDescent="0.25">
      <c r="A43" t="s">
        <v>26</v>
      </c>
      <c r="B43" s="4">
        <f>'[1]5 or more races'!AH4</f>
        <v>714</v>
      </c>
      <c r="C43" t="str">
        <f t="shared" si="4"/>
        <v>Kerry</v>
      </c>
      <c r="D43" t="str">
        <f t="shared" si="5"/>
        <v>Whitehead</v>
      </c>
      <c r="E43" t="str">
        <f t="shared" si="6"/>
        <v>Bridlington Road Runners</v>
      </c>
      <c r="F43">
        <f t="shared" si="7"/>
        <v>110</v>
      </c>
    </row>
    <row r="44" spans="1:6" x14ac:dyDescent="0.25">
      <c r="A44" t="s">
        <v>27</v>
      </c>
      <c r="B44" s="4">
        <f>'[1]5 or more races'!AH5</f>
        <v>324</v>
      </c>
      <c r="C44" t="str">
        <f t="shared" si="4"/>
        <v>Caroline</v>
      </c>
      <c r="D44" t="str">
        <f t="shared" si="5"/>
        <v>O'Neill</v>
      </c>
      <c r="E44" t="str">
        <f t="shared" si="6"/>
        <v>Yorkshire Wolds Runners</v>
      </c>
      <c r="F44">
        <f t="shared" si="7"/>
        <v>133</v>
      </c>
    </row>
    <row r="45" spans="1:6" x14ac:dyDescent="0.25">
      <c r="A45" t="s">
        <v>28</v>
      </c>
      <c r="B45" s="4">
        <f>'[1]5 or more races'!AI4</f>
        <v>179</v>
      </c>
      <c r="C45" t="str">
        <f t="shared" si="4"/>
        <v>Kasia</v>
      </c>
      <c r="D45" t="str">
        <f t="shared" si="5"/>
        <v>Szalecka</v>
      </c>
      <c r="E45" t="str">
        <f t="shared" si="6"/>
        <v>Goole Viking Striders</v>
      </c>
      <c r="F45">
        <f t="shared" si="7"/>
        <v>60</v>
      </c>
    </row>
    <row r="46" spans="1:6" x14ac:dyDescent="0.25">
      <c r="A46" t="s">
        <v>29</v>
      </c>
      <c r="B46" s="4">
        <f>'[1]5 or more races'!AI5</f>
        <v>4</v>
      </c>
      <c r="C46" t="str">
        <f t="shared" si="4"/>
        <v>Emma</v>
      </c>
      <c r="D46" t="str">
        <f t="shared" si="5"/>
        <v>Greensmith</v>
      </c>
      <c r="E46" t="str">
        <f t="shared" si="6"/>
        <v>Beverley AC</v>
      </c>
      <c r="F46">
        <f t="shared" si="7"/>
        <v>68</v>
      </c>
    </row>
    <row r="47" spans="1:6" x14ac:dyDescent="0.25">
      <c r="A47" t="s">
        <v>30</v>
      </c>
      <c r="B47" s="4">
        <f>'[1]5 or more races'!AJ4</f>
        <v>2</v>
      </c>
      <c r="C47" t="str">
        <f t="shared" si="4"/>
        <v>Sam</v>
      </c>
      <c r="D47" t="str">
        <f t="shared" si="5"/>
        <v>Allen</v>
      </c>
      <c r="E47" t="str">
        <f t="shared" si="6"/>
        <v>Beverley AC</v>
      </c>
      <c r="F47">
        <f t="shared" si="7"/>
        <v>111</v>
      </c>
    </row>
    <row r="48" spans="1:6" x14ac:dyDescent="0.25">
      <c r="A48" t="s">
        <v>31</v>
      </c>
      <c r="B48" s="4">
        <f>'[1]5 or more races'!AJ5</f>
        <v>545</v>
      </c>
      <c r="C48" t="str">
        <f t="shared" si="4"/>
        <v>Sally</v>
      </c>
      <c r="D48" t="str">
        <f t="shared" si="5"/>
        <v>Precious</v>
      </c>
      <c r="E48" t="str">
        <f t="shared" si="6"/>
        <v>City of Hull AC</v>
      </c>
      <c r="F48">
        <f t="shared" si="7"/>
        <v>163</v>
      </c>
    </row>
    <row r="49" spans="1:6" x14ac:dyDescent="0.25">
      <c r="A49" t="s">
        <v>32</v>
      </c>
      <c r="B49" s="4">
        <f>'[1]5 or more races'!AK4</f>
        <v>904</v>
      </c>
      <c r="C49" t="str">
        <f t="shared" si="4"/>
        <v>Alison</v>
      </c>
      <c r="D49" t="str">
        <f t="shared" si="5"/>
        <v>Crellin</v>
      </c>
      <c r="E49" t="str">
        <f t="shared" si="6"/>
        <v>Driffield Striders</v>
      </c>
      <c r="F49">
        <f t="shared" si="7"/>
        <v>42</v>
      </c>
    </row>
    <row r="50" spans="1:6" x14ac:dyDescent="0.25">
      <c r="A50" t="s">
        <v>33</v>
      </c>
      <c r="B50" s="4">
        <f>'[1]5 or more races'!AK5</f>
        <v>41</v>
      </c>
      <c r="C50" t="str">
        <f t="shared" ref="C50" si="12">IFERROR(VLOOKUP(B50,more5,2,FALSE),"")</f>
        <v>Nicola</v>
      </c>
      <c r="D50" t="str">
        <f t="shared" ref="D50" si="13">IFERROR(VLOOKUP(B50,more5,3,FALSE),"")</f>
        <v>Riley</v>
      </c>
      <c r="E50" t="str">
        <f t="shared" ref="E50" si="14">IFERROR(VLOOKUP(B50,more5,5,FALSE),"")</f>
        <v>Beverley AC</v>
      </c>
      <c r="F50">
        <f t="shared" ref="F50" si="15">IFERROR(VLOOKUP(B50,more5,14,FALSE),"")</f>
        <v>367</v>
      </c>
    </row>
    <row r="51" spans="1:6" x14ac:dyDescent="0.25">
      <c r="A51" t="s">
        <v>34</v>
      </c>
      <c r="B51" s="4">
        <f>'[1]5 or more races'!AL4</f>
        <v>31</v>
      </c>
      <c r="C51" t="str">
        <f t="shared" si="4"/>
        <v>Jayne</v>
      </c>
      <c r="D51" t="str">
        <f t="shared" si="5"/>
        <v>Dale</v>
      </c>
      <c r="E51" t="str">
        <f t="shared" si="6"/>
        <v>Beverley AC</v>
      </c>
      <c r="F51">
        <f t="shared" si="7"/>
        <v>134</v>
      </c>
    </row>
    <row r="52" spans="1:6" x14ac:dyDescent="0.25">
      <c r="A52" t="s">
        <v>35</v>
      </c>
      <c r="B52" s="4">
        <f>'[1]5 or more races'!AL5</f>
        <v>511</v>
      </c>
      <c r="C52" t="str">
        <f t="shared" ref="C52" si="16">IFERROR(VLOOKUP(B52,more5,2,FALSE),"")</f>
        <v>Christine</v>
      </c>
      <c r="D52" t="str">
        <f t="shared" ref="D52" si="17">IFERROR(VLOOKUP(B52,more5,3,FALSE),"")</f>
        <v>Hemmingway</v>
      </c>
      <c r="E52" t="str">
        <f t="shared" ref="E52" si="18">IFERROR(VLOOKUP(B52,more5,5,FALSE),"")</f>
        <v>City of Hull AC</v>
      </c>
      <c r="F52">
        <f t="shared" ref="F52" si="19">IFERROR(VLOOKUP(B52,more5,14,FALSE),"")</f>
        <v>384</v>
      </c>
    </row>
    <row r="53" spans="1:6" x14ac:dyDescent="0.25">
      <c r="A53" t="s">
        <v>36</v>
      </c>
      <c r="B53" s="4">
        <f>'[1]5 or more races'!AM4</f>
        <v>736</v>
      </c>
      <c r="C53" t="str">
        <f t="shared" si="4"/>
        <v xml:space="preserve">Janet </v>
      </c>
      <c r="D53" t="str">
        <f t="shared" si="5"/>
        <v>Potter</v>
      </c>
      <c r="E53" t="str">
        <f t="shared" si="6"/>
        <v>Bridlington Road Runners</v>
      </c>
      <c r="F53">
        <f t="shared" si="7"/>
        <v>197</v>
      </c>
    </row>
    <row r="54" spans="1:6" x14ac:dyDescent="0.25">
      <c r="A54" t="s">
        <v>37</v>
      </c>
      <c r="B54" s="4">
        <f>'[1]5 or more races'!AM5</f>
        <v>601</v>
      </c>
      <c r="C54" t="str">
        <f t="shared" ref="C54" si="20">IFERROR(VLOOKUP(B54,more5,2,FALSE),"")</f>
        <v xml:space="preserve">Shirley </v>
      </c>
      <c r="D54" t="str">
        <f t="shared" ref="D54" si="21">IFERROR(VLOOKUP(B54,more5,3,FALSE),"")</f>
        <v>Oglesby</v>
      </c>
      <c r="E54" t="str">
        <f t="shared" ref="E54" si="22">IFERROR(VLOOKUP(B54,more5,5,FALSE),"")</f>
        <v>East Hull Harriers</v>
      </c>
      <c r="F54">
        <f t="shared" ref="F54" si="23">IFERROR(VLOOKUP(B54,more5,14,FALSE),"")</f>
        <v>231</v>
      </c>
    </row>
    <row r="55" spans="1:6" x14ac:dyDescent="0.25">
      <c r="A55" t="s">
        <v>38</v>
      </c>
      <c r="B55" s="4">
        <f>'[1]5 or more races'!AN4</f>
        <v>43</v>
      </c>
      <c r="C55" t="str">
        <f t="shared" si="4"/>
        <v>Vivienne</v>
      </c>
      <c r="D55" t="str">
        <f t="shared" si="5"/>
        <v>Williamson</v>
      </c>
      <c r="E55" t="str">
        <f t="shared" si="6"/>
        <v>Beverley AC</v>
      </c>
      <c r="F55">
        <f t="shared" si="7"/>
        <v>449</v>
      </c>
    </row>
    <row r="56" spans="1:6" x14ac:dyDescent="0.25">
      <c r="A56" t="s">
        <v>39</v>
      </c>
      <c r="B56" s="4" t="str">
        <f>'[1]5 or more races'!AN5</f>
        <v/>
      </c>
      <c r="C56" t="str">
        <f t="shared" ref="C56" si="24">IFERROR(VLOOKUP(B56,more5,2,FALSE),"")</f>
        <v/>
      </c>
      <c r="D56" t="str">
        <f t="shared" ref="D56" si="25">IFERROR(VLOOKUP(B56,more5,3,FALSE),"")</f>
        <v/>
      </c>
      <c r="E56" t="str">
        <f t="shared" ref="E56" si="26">IFERROR(VLOOKUP(B56,more5,5,FALSE),"")</f>
        <v/>
      </c>
      <c r="F56" t="str">
        <f t="shared" ref="F56" si="27">IFERROR(VLOOKUP(B56,more5,14,FALSE),"")</f>
        <v/>
      </c>
    </row>
    <row r="57" spans="1:6" x14ac:dyDescent="0.25">
      <c r="A57" t="s">
        <v>40</v>
      </c>
      <c r="B57" s="4">
        <f>'[1]5 or more races'!AO4</f>
        <v>71</v>
      </c>
      <c r="C57" t="str">
        <f t="shared" si="4"/>
        <v xml:space="preserve">Pam </v>
      </c>
      <c r="D57" t="str">
        <f t="shared" si="5"/>
        <v>Atkins</v>
      </c>
      <c r="E57" t="str">
        <f t="shared" si="6"/>
        <v>Beverley AC</v>
      </c>
      <c r="F57">
        <f t="shared" si="7"/>
        <v>437</v>
      </c>
    </row>
    <row r="58" spans="1:6" x14ac:dyDescent="0.25">
      <c r="A58" t="s">
        <v>41</v>
      </c>
      <c r="B58" s="4" t="str">
        <f>'[1]5 or more races'!AO5</f>
        <v/>
      </c>
      <c r="C58" t="str">
        <f t="shared" ref="C58" si="28">IFERROR(VLOOKUP(B58,more5,2,FALSE),"")</f>
        <v/>
      </c>
      <c r="D58" t="str">
        <f t="shared" ref="D58" si="29">IFERROR(VLOOKUP(B58,more5,3,FALSE),"")</f>
        <v/>
      </c>
      <c r="E58" t="str">
        <f t="shared" ref="E58" si="30">IFERROR(VLOOKUP(B58,more5,5,FALSE),"")</f>
        <v/>
      </c>
      <c r="F58" t="str">
        <f t="shared" ref="F58" si="31">IFERROR(VLOOKUP(B58,more5,14,FALSE),"")</f>
        <v/>
      </c>
    </row>
    <row r="60" spans="1:6" x14ac:dyDescent="0.25">
      <c r="C60" s="5"/>
      <c r="D60" s="5"/>
      <c r="E60" s="5"/>
      <c r="F60" s="5"/>
    </row>
    <row r="61" spans="1:6" x14ac:dyDescent="0.25">
      <c r="A61" s="1"/>
      <c r="B61" s="2"/>
      <c r="C61" s="6"/>
      <c r="D61" s="6"/>
      <c r="E61" s="2"/>
      <c r="F61" s="2"/>
    </row>
    <row r="86" spans="1:1" x14ac:dyDescent="0.25">
      <c r="A86" s="1"/>
    </row>
  </sheetData>
  <mergeCells count="4">
    <mergeCell ref="B1:E1"/>
    <mergeCell ref="C2:D2"/>
    <mergeCell ref="C60:F60"/>
    <mergeCell ref="C61:D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</cp:lastModifiedBy>
  <dcterms:created xsi:type="dcterms:W3CDTF">2022-03-13T14:17:36Z</dcterms:created>
  <dcterms:modified xsi:type="dcterms:W3CDTF">2022-03-14T19:37:50Z</dcterms:modified>
</cp:coreProperties>
</file>