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\Desktop\"/>
    </mc:Choice>
  </mc:AlternateContent>
  <bookViews>
    <workbookView xWindow="0" yWindow="0" windowWidth="28800" windowHeight="12480"/>
  </bookViews>
  <sheets>
    <sheet name="Sheet1" sheetId="1" r:id="rId1"/>
  </sheets>
  <externalReferences>
    <externalReference r:id="rId2"/>
  </externalReferences>
  <definedNames>
    <definedName name="Entry">[1]Entries!$A$2:$F$1000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6" i="1" l="1"/>
  <c r="G286" i="1"/>
  <c r="F286" i="1"/>
  <c r="E286" i="1"/>
  <c r="H285" i="1"/>
  <c r="G285" i="1"/>
  <c r="F285" i="1"/>
  <c r="E285" i="1"/>
  <c r="H284" i="1"/>
  <c r="G284" i="1"/>
  <c r="F284" i="1"/>
  <c r="E284" i="1"/>
  <c r="H283" i="1"/>
  <c r="G283" i="1"/>
  <c r="F283" i="1"/>
  <c r="E283" i="1"/>
  <c r="H282" i="1"/>
  <c r="G282" i="1"/>
  <c r="F282" i="1"/>
  <c r="E282" i="1"/>
  <c r="H281" i="1"/>
  <c r="G281" i="1"/>
  <c r="F281" i="1"/>
  <c r="E281" i="1"/>
  <c r="H280" i="1"/>
  <c r="G280" i="1"/>
  <c r="F280" i="1"/>
  <c r="E280" i="1"/>
  <c r="H279" i="1"/>
  <c r="G279" i="1"/>
  <c r="F279" i="1"/>
  <c r="E279" i="1"/>
  <c r="H278" i="1"/>
  <c r="G278" i="1"/>
  <c r="F278" i="1"/>
  <c r="E278" i="1"/>
  <c r="H277" i="1"/>
  <c r="G277" i="1"/>
  <c r="F277" i="1"/>
  <c r="E277" i="1"/>
  <c r="H276" i="1"/>
  <c r="G276" i="1"/>
  <c r="F276" i="1"/>
  <c r="E276" i="1"/>
  <c r="H275" i="1"/>
  <c r="G275" i="1"/>
  <c r="F275" i="1"/>
  <c r="E275" i="1"/>
  <c r="H274" i="1"/>
  <c r="G274" i="1"/>
  <c r="F274" i="1"/>
  <c r="E274" i="1"/>
  <c r="H273" i="1"/>
  <c r="G273" i="1"/>
  <c r="F273" i="1"/>
  <c r="E273" i="1"/>
  <c r="H272" i="1"/>
  <c r="G272" i="1"/>
  <c r="F272" i="1"/>
  <c r="E272" i="1"/>
  <c r="H271" i="1"/>
  <c r="G271" i="1"/>
  <c r="F271" i="1"/>
  <c r="E271" i="1"/>
  <c r="H270" i="1"/>
  <c r="G270" i="1"/>
  <c r="F270" i="1"/>
  <c r="E270" i="1"/>
  <c r="H269" i="1"/>
  <c r="G269" i="1"/>
  <c r="F269" i="1"/>
  <c r="E269" i="1"/>
  <c r="H268" i="1"/>
  <c r="G268" i="1"/>
  <c r="F268" i="1"/>
  <c r="E268" i="1"/>
  <c r="H267" i="1"/>
  <c r="G267" i="1"/>
  <c r="F267" i="1"/>
  <c r="E267" i="1"/>
  <c r="H266" i="1"/>
  <c r="G266" i="1"/>
  <c r="F266" i="1"/>
  <c r="E266" i="1"/>
  <c r="H265" i="1"/>
  <c r="G265" i="1"/>
  <c r="F265" i="1"/>
  <c r="E265" i="1"/>
  <c r="H264" i="1"/>
  <c r="G264" i="1"/>
  <c r="F264" i="1"/>
  <c r="E264" i="1"/>
  <c r="H263" i="1"/>
  <c r="G263" i="1"/>
  <c r="F263" i="1"/>
  <c r="E263" i="1"/>
  <c r="H262" i="1"/>
  <c r="G262" i="1"/>
  <c r="F262" i="1"/>
  <c r="E262" i="1"/>
  <c r="H261" i="1"/>
  <c r="G261" i="1"/>
  <c r="F261" i="1"/>
  <c r="E261" i="1"/>
  <c r="H260" i="1"/>
  <c r="G260" i="1"/>
  <c r="F260" i="1"/>
  <c r="E260" i="1"/>
  <c r="H259" i="1"/>
  <c r="G259" i="1"/>
  <c r="F259" i="1"/>
  <c r="E259" i="1"/>
  <c r="H258" i="1"/>
  <c r="G258" i="1"/>
  <c r="F258" i="1"/>
  <c r="E258" i="1"/>
  <c r="H257" i="1"/>
  <c r="G257" i="1"/>
  <c r="F257" i="1"/>
  <c r="E257" i="1"/>
  <c r="H256" i="1"/>
  <c r="G256" i="1"/>
  <c r="F256" i="1"/>
  <c r="E256" i="1"/>
  <c r="H255" i="1"/>
  <c r="G255" i="1"/>
  <c r="F255" i="1"/>
  <c r="E255" i="1"/>
  <c r="H254" i="1"/>
  <c r="G254" i="1"/>
  <c r="F254" i="1"/>
  <c r="E254" i="1"/>
  <c r="H253" i="1"/>
  <c r="G253" i="1"/>
  <c r="F253" i="1"/>
  <c r="E253" i="1"/>
  <c r="H252" i="1"/>
  <c r="G252" i="1"/>
  <c r="F252" i="1"/>
  <c r="E252" i="1"/>
  <c r="H251" i="1"/>
  <c r="G251" i="1"/>
  <c r="F251" i="1"/>
  <c r="E251" i="1"/>
  <c r="H250" i="1"/>
  <c r="G250" i="1"/>
  <c r="F250" i="1"/>
  <c r="E250" i="1"/>
  <c r="H249" i="1"/>
  <c r="G249" i="1"/>
  <c r="F249" i="1"/>
  <c r="E249" i="1"/>
  <c r="H248" i="1"/>
  <c r="G248" i="1"/>
  <c r="F248" i="1"/>
  <c r="E248" i="1"/>
  <c r="H247" i="1"/>
  <c r="G247" i="1"/>
  <c r="F247" i="1"/>
  <c r="E247" i="1"/>
  <c r="H246" i="1"/>
  <c r="G246" i="1"/>
  <c r="F246" i="1"/>
  <c r="E246" i="1"/>
  <c r="H245" i="1"/>
  <c r="G245" i="1"/>
  <c r="F245" i="1"/>
  <c r="E245" i="1"/>
  <c r="H244" i="1"/>
  <c r="G244" i="1"/>
  <c r="F244" i="1"/>
  <c r="E244" i="1"/>
  <c r="H243" i="1"/>
  <c r="G243" i="1"/>
  <c r="F243" i="1"/>
  <c r="E243" i="1"/>
  <c r="H242" i="1"/>
  <c r="G242" i="1"/>
  <c r="F242" i="1"/>
  <c r="E242" i="1"/>
  <c r="H241" i="1"/>
  <c r="G241" i="1"/>
  <c r="F241" i="1"/>
  <c r="E241" i="1"/>
  <c r="H240" i="1"/>
  <c r="G240" i="1"/>
  <c r="F240" i="1"/>
  <c r="E240" i="1"/>
  <c r="H239" i="1"/>
  <c r="G239" i="1"/>
  <c r="F239" i="1"/>
  <c r="E239" i="1"/>
  <c r="H238" i="1"/>
  <c r="G238" i="1"/>
  <c r="F238" i="1"/>
  <c r="E238" i="1"/>
  <c r="H237" i="1"/>
  <c r="G237" i="1"/>
  <c r="F237" i="1"/>
  <c r="E237" i="1"/>
  <c r="H236" i="1"/>
  <c r="G236" i="1"/>
  <c r="F236" i="1"/>
  <c r="E236" i="1"/>
  <c r="H235" i="1"/>
  <c r="G235" i="1"/>
  <c r="F235" i="1"/>
  <c r="E235" i="1"/>
  <c r="H234" i="1"/>
  <c r="G234" i="1"/>
  <c r="F234" i="1"/>
  <c r="E234" i="1"/>
  <c r="H233" i="1"/>
  <c r="G233" i="1"/>
  <c r="F233" i="1"/>
  <c r="E233" i="1"/>
  <c r="H232" i="1"/>
  <c r="G232" i="1"/>
  <c r="F232" i="1"/>
  <c r="E232" i="1"/>
  <c r="H231" i="1"/>
  <c r="G231" i="1"/>
  <c r="F231" i="1"/>
  <c r="E231" i="1"/>
  <c r="H230" i="1"/>
  <c r="G230" i="1"/>
  <c r="F230" i="1"/>
  <c r="E230" i="1"/>
  <c r="H229" i="1"/>
  <c r="G229" i="1"/>
  <c r="F229" i="1"/>
  <c r="E229" i="1"/>
  <c r="H228" i="1"/>
  <c r="G228" i="1"/>
  <c r="F228" i="1"/>
  <c r="E228" i="1"/>
  <c r="H227" i="1"/>
  <c r="G227" i="1"/>
  <c r="F227" i="1"/>
  <c r="E227" i="1"/>
  <c r="H226" i="1"/>
  <c r="G226" i="1"/>
  <c r="F226" i="1"/>
  <c r="E226" i="1"/>
  <c r="H225" i="1"/>
  <c r="G225" i="1"/>
  <c r="F225" i="1"/>
  <c r="E225" i="1"/>
  <c r="H224" i="1"/>
  <c r="G224" i="1"/>
  <c r="F224" i="1"/>
  <c r="E224" i="1"/>
  <c r="H223" i="1"/>
  <c r="G223" i="1"/>
  <c r="F223" i="1"/>
  <c r="E223" i="1"/>
  <c r="H222" i="1"/>
  <c r="G222" i="1"/>
  <c r="F222" i="1"/>
  <c r="E222" i="1"/>
  <c r="H221" i="1"/>
  <c r="G221" i="1"/>
  <c r="F221" i="1"/>
  <c r="E221" i="1"/>
  <c r="H220" i="1"/>
  <c r="G220" i="1"/>
  <c r="F220" i="1"/>
  <c r="E220" i="1"/>
  <c r="H219" i="1"/>
  <c r="G219" i="1"/>
  <c r="F219" i="1"/>
  <c r="E219" i="1"/>
  <c r="H218" i="1"/>
  <c r="G218" i="1"/>
  <c r="F218" i="1"/>
  <c r="E218" i="1"/>
  <c r="H217" i="1"/>
  <c r="G217" i="1"/>
  <c r="F217" i="1"/>
  <c r="E217" i="1"/>
  <c r="H216" i="1"/>
  <c r="G216" i="1"/>
  <c r="F216" i="1"/>
  <c r="E216" i="1"/>
  <c r="H215" i="1"/>
  <c r="G215" i="1"/>
  <c r="F215" i="1"/>
  <c r="E215" i="1"/>
  <c r="H214" i="1"/>
  <c r="G214" i="1"/>
  <c r="F214" i="1"/>
  <c r="E214" i="1"/>
  <c r="H213" i="1"/>
  <c r="G213" i="1"/>
  <c r="F213" i="1"/>
  <c r="E213" i="1"/>
  <c r="H212" i="1"/>
  <c r="G212" i="1"/>
  <c r="F212" i="1"/>
  <c r="E212" i="1"/>
  <c r="H211" i="1"/>
  <c r="G211" i="1"/>
  <c r="F211" i="1"/>
  <c r="E211" i="1"/>
  <c r="H210" i="1"/>
  <c r="G210" i="1"/>
  <c r="F210" i="1"/>
  <c r="E210" i="1"/>
  <c r="H209" i="1"/>
  <c r="G209" i="1"/>
  <c r="F209" i="1"/>
  <c r="E209" i="1"/>
  <c r="H208" i="1"/>
  <c r="G208" i="1"/>
  <c r="F208" i="1"/>
  <c r="E208" i="1"/>
  <c r="H207" i="1"/>
  <c r="G207" i="1"/>
  <c r="F207" i="1"/>
  <c r="E207" i="1"/>
  <c r="H206" i="1"/>
  <c r="G206" i="1"/>
  <c r="F206" i="1"/>
  <c r="E206" i="1"/>
  <c r="H205" i="1"/>
  <c r="G205" i="1"/>
  <c r="F205" i="1"/>
  <c r="E205" i="1"/>
  <c r="H204" i="1"/>
  <c r="G204" i="1"/>
  <c r="F204" i="1"/>
  <c r="E204" i="1"/>
  <c r="H203" i="1"/>
  <c r="G203" i="1"/>
  <c r="F203" i="1"/>
  <c r="E203" i="1"/>
  <c r="H202" i="1"/>
  <c r="G202" i="1"/>
  <c r="F202" i="1"/>
  <c r="E202" i="1"/>
  <c r="H201" i="1"/>
  <c r="G201" i="1"/>
  <c r="F201" i="1"/>
  <c r="E201" i="1"/>
  <c r="H200" i="1"/>
  <c r="G200" i="1"/>
  <c r="F200" i="1"/>
  <c r="E200" i="1"/>
  <c r="H199" i="1"/>
  <c r="G199" i="1"/>
  <c r="F199" i="1"/>
  <c r="E199" i="1"/>
  <c r="H198" i="1"/>
  <c r="G198" i="1"/>
  <c r="F198" i="1"/>
  <c r="E198" i="1"/>
  <c r="H197" i="1"/>
  <c r="G197" i="1"/>
  <c r="F197" i="1"/>
  <c r="E197" i="1"/>
  <c r="H196" i="1"/>
  <c r="G196" i="1"/>
  <c r="F196" i="1"/>
  <c r="E196" i="1"/>
  <c r="H195" i="1"/>
  <c r="G195" i="1"/>
  <c r="F195" i="1"/>
  <c r="E195" i="1"/>
  <c r="H194" i="1"/>
  <c r="G194" i="1"/>
  <c r="F194" i="1"/>
  <c r="E194" i="1"/>
  <c r="H193" i="1"/>
  <c r="G193" i="1"/>
  <c r="F193" i="1"/>
  <c r="E193" i="1"/>
  <c r="H192" i="1"/>
  <c r="G192" i="1"/>
  <c r="F192" i="1"/>
  <c r="E192" i="1"/>
  <c r="H191" i="1"/>
  <c r="G191" i="1"/>
  <c r="F191" i="1"/>
  <c r="E191" i="1"/>
  <c r="H190" i="1"/>
  <c r="G190" i="1"/>
  <c r="F190" i="1"/>
  <c r="E190" i="1"/>
  <c r="H189" i="1"/>
  <c r="G189" i="1"/>
  <c r="F189" i="1"/>
  <c r="E189" i="1"/>
  <c r="H188" i="1"/>
  <c r="G188" i="1"/>
  <c r="F188" i="1"/>
  <c r="E188" i="1"/>
  <c r="H187" i="1"/>
  <c r="G187" i="1"/>
  <c r="F187" i="1"/>
  <c r="E187" i="1"/>
  <c r="H186" i="1"/>
  <c r="G186" i="1"/>
  <c r="F186" i="1"/>
  <c r="E186" i="1"/>
  <c r="H185" i="1"/>
  <c r="G185" i="1"/>
  <c r="F185" i="1"/>
  <c r="E185" i="1"/>
  <c r="H184" i="1"/>
  <c r="G184" i="1"/>
  <c r="F184" i="1"/>
  <c r="E184" i="1"/>
  <c r="H183" i="1"/>
  <c r="G183" i="1"/>
  <c r="F183" i="1"/>
  <c r="E183" i="1"/>
  <c r="H182" i="1"/>
  <c r="G182" i="1"/>
  <c r="F182" i="1"/>
  <c r="E182" i="1"/>
  <c r="H181" i="1"/>
  <c r="G181" i="1"/>
  <c r="F181" i="1"/>
  <c r="E181" i="1"/>
  <c r="H180" i="1"/>
  <c r="G180" i="1"/>
  <c r="F180" i="1"/>
  <c r="E180" i="1"/>
  <c r="H179" i="1"/>
  <c r="G179" i="1"/>
  <c r="F179" i="1"/>
  <c r="E179" i="1"/>
  <c r="H178" i="1"/>
  <c r="G178" i="1"/>
  <c r="F178" i="1"/>
  <c r="E178" i="1"/>
  <c r="H177" i="1"/>
  <c r="G177" i="1"/>
  <c r="F177" i="1"/>
  <c r="E177" i="1"/>
  <c r="H176" i="1"/>
  <c r="G176" i="1"/>
  <c r="F176" i="1"/>
  <c r="E176" i="1"/>
  <c r="H175" i="1"/>
  <c r="G175" i="1"/>
  <c r="F175" i="1"/>
  <c r="E175" i="1"/>
  <c r="H174" i="1"/>
  <c r="G174" i="1"/>
  <c r="F174" i="1"/>
  <c r="E174" i="1"/>
  <c r="H173" i="1"/>
  <c r="G173" i="1"/>
  <c r="F173" i="1"/>
  <c r="E173" i="1"/>
  <c r="H172" i="1"/>
  <c r="G172" i="1"/>
  <c r="F172" i="1"/>
  <c r="E172" i="1"/>
  <c r="H171" i="1"/>
  <c r="G171" i="1"/>
  <c r="F171" i="1"/>
  <c r="E171" i="1"/>
  <c r="H170" i="1"/>
  <c r="G170" i="1"/>
  <c r="F170" i="1"/>
  <c r="E170" i="1"/>
  <c r="H169" i="1"/>
  <c r="G169" i="1"/>
  <c r="F169" i="1"/>
  <c r="E169" i="1"/>
  <c r="H168" i="1"/>
  <c r="G168" i="1"/>
  <c r="F168" i="1"/>
  <c r="E168" i="1"/>
  <c r="H167" i="1"/>
  <c r="G167" i="1"/>
  <c r="F167" i="1"/>
  <c r="E167" i="1"/>
  <c r="H166" i="1"/>
  <c r="G166" i="1"/>
  <c r="F166" i="1"/>
  <c r="E166" i="1"/>
  <c r="H165" i="1"/>
  <c r="G165" i="1"/>
  <c r="F165" i="1"/>
  <c r="E165" i="1"/>
  <c r="H164" i="1"/>
  <c r="G164" i="1"/>
  <c r="F164" i="1"/>
  <c r="E164" i="1"/>
  <c r="H163" i="1"/>
  <c r="G163" i="1"/>
  <c r="F163" i="1"/>
  <c r="E163" i="1"/>
  <c r="H162" i="1"/>
  <c r="G162" i="1"/>
  <c r="F162" i="1"/>
  <c r="E162" i="1"/>
  <c r="H161" i="1"/>
  <c r="G161" i="1"/>
  <c r="F161" i="1"/>
  <c r="E161" i="1"/>
  <c r="H160" i="1"/>
  <c r="G160" i="1"/>
  <c r="F160" i="1"/>
  <c r="E160" i="1"/>
  <c r="H159" i="1"/>
  <c r="G159" i="1"/>
  <c r="F159" i="1"/>
  <c r="E159" i="1"/>
  <c r="H158" i="1"/>
  <c r="G158" i="1"/>
  <c r="F158" i="1"/>
  <c r="E158" i="1"/>
  <c r="H157" i="1"/>
  <c r="G157" i="1"/>
  <c r="F157" i="1"/>
  <c r="E157" i="1"/>
  <c r="H156" i="1"/>
  <c r="G156" i="1"/>
  <c r="F156" i="1"/>
  <c r="E156" i="1"/>
  <c r="H155" i="1"/>
  <c r="G155" i="1"/>
  <c r="F155" i="1"/>
  <c r="E155" i="1"/>
  <c r="H154" i="1"/>
  <c r="G154" i="1"/>
  <c r="F154" i="1"/>
  <c r="E154" i="1"/>
  <c r="H153" i="1"/>
  <c r="G153" i="1"/>
  <c r="F153" i="1"/>
  <c r="E153" i="1"/>
  <c r="H152" i="1"/>
  <c r="G152" i="1"/>
  <c r="F152" i="1"/>
  <c r="E152" i="1"/>
  <c r="H151" i="1"/>
  <c r="G151" i="1"/>
  <c r="F151" i="1"/>
  <c r="E151" i="1"/>
  <c r="H150" i="1"/>
  <c r="G150" i="1"/>
  <c r="F150" i="1"/>
  <c r="E150" i="1"/>
  <c r="H149" i="1"/>
  <c r="G149" i="1"/>
  <c r="F149" i="1"/>
  <c r="E149" i="1"/>
  <c r="H148" i="1"/>
  <c r="G148" i="1"/>
  <c r="F148" i="1"/>
  <c r="E148" i="1"/>
  <c r="H147" i="1"/>
  <c r="G147" i="1"/>
  <c r="F147" i="1"/>
  <c r="E147" i="1"/>
  <c r="H146" i="1"/>
  <c r="G146" i="1"/>
  <c r="F146" i="1"/>
  <c r="E146" i="1"/>
  <c r="H145" i="1"/>
  <c r="G145" i="1"/>
  <c r="F145" i="1"/>
  <c r="E145" i="1"/>
  <c r="H144" i="1"/>
  <c r="G144" i="1"/>
  <c r="F144" i="1"/>
  <c r="E144" i="1"/>
  <c r="H143" i="1"/>
  <c r="G143" i="1"/>
  <c r="F143" i="1"/>
  <c r="E143" i="1"/>
  <c r="H142" i="1"/>
  <c r="G142" i="1"/>
  <c r="F142" i="1"/>
  <c r="E142" i="1"/>
  <c r="H141" i="1"/>
  <c r="G141" i="1"/>
  <c r="F141" i="1"/>
  <c r="E141" i="1"/>
  <c r="H140" i="1"/>
  <c r="G140" i="1"/>
  <c r="F140" i="1"/>
  <c r="E140" i="1"/>
  <c r="H139" i="1"/>
  <c r="G139" i="1"/>
  <c r="F139" i="1"/>
  <c r="E139" i="1"/>
  <c r="H138" i="1"/>
  <c r="G138" i="1"/>
  <c r="F138" i="1"/>
  <c r="E138" i="1"/>
  <c r="H137" i="1"/>
  <c r="G137" i="1"/>
  <c r="F137" i="1"/>
  <c r="E137" i="1"/>
  <c r="H136" i="1"/>
  <c r="G136" i="1"/>
  <c r="F136" i="1"/>
  <c r="E136" i="1"/>
  <c r="H135" i="1"/>
  <c r="G135" i="1"/>
  <c r="F135" i="1"/>
  <c r="E135" i="1"/>
  <c r="H134" i="1"/>
  <c r="G134" i="1"/>
  <c r="F134" i="1"/>
  <c r="E134" i="1"/>
  <c r="H133" i="1"/>
  <c r="G133" i="1"/>
  <c r="F133" i="1"/>
  <c r="E133" i="1"/>
  <c r="H132" i="1"/>
  <c r="G132" i="1"/>
  <c r="F132" i="1"/>
  <c r="E132" i="1"/>
  <c r="H131" i="1"/>
  <c r="G131" i="1"/>
  <c r="F131" i="1"/>
  <c r="E131" i="1"/>
  <c r="H130" i="1"/>
  <c r="G130" i="1"/>
  <c r="F130" i="1"/>
  <c r="E130" i="1"/>
  <c r="H129" i="1"/>
  <c r="G129" i="1"/>
  <c r="F129" i="1"/>
  <c r="E129" i="1"/>
  <c r="H128" i="1"/>
  <c r="G128" i="1"/>
  <c r="F128" i="1"/>
  <c r="E128" i="1"/>
  <c r="H127" i="1"/>
  <c r="G127" i="1"/>
  <c r="F127" i="1"/>
  <c r="E127" i="1"/>
  <c r="H126" i="1"/>
  <c r="G126" i="1"/>
  <c r="F126" i="1"/>
  <c r="E126" i="1"/>
  <c r="H125" i="1"/>
  <c r="G125" i="1"/>
  <c r="F125" i="1"/>
  <c r="E125" i="1"/>
  <c r="H124" i="1"/>
  <c r="G124" i="1"/>
  <c r="F124" i="1"/>
  <c r="E124" i="1"/>
  <c r="H123" i="1"/>
  <c r="G123" i="1"/>
  <c r="F123" i="1"/>
  <c r="E123" i="1"/>
  <c r="H122" i="1"/>
  <c r="G122" i="1"/>
  <c r="F122" i="1"/>
  <c r="E122" i="1"/>
  <c r="H121" i="1"/>
  <c r="G121" i="1"/>
  <c r="F121" i="1"/>
  <c r="E121" i="1"/>
  <c r="H120" i="1"/>
  <c r="G120" i="1"/>
  <c r="F120" i="1"/>
  <c r="E120" i="1"/>
  <c r="H119" i="1"/>
  <c r="G119" i="1"/>
  <c r="F119" i="1"/>
  <c r="E119" i="1"/>
  <c r="H118" i="1"/>
  <c r="G118" i="1"/>
  <c r="F118" i="1"/>
  <c r="E118" i="1"/>
  <c r="H117" i="1"/>
  <c r="G117" i="1"/>
  <c r="F117" i="1"/>
  <c r="E117" i="1"/>
  <c r="H116" i="1"/>
  <c r="G116" i="1"/>
  <c r="F116" i="1"/>
  <c r="E116" i="1"/>
  <c r="H115" i="1"/>
  <c r="G115" i="1"/>
  <c r="F115" i="1"/>
  <c r="E115" i="1"/>
  <c r="H114" i="1"/>
  <c r="G114" i="1"/>
  <c r="F114" i="1"/>
  <c r="E114" i="1"/>
  <c r="H113" i="1"/>
  <c r="G113" i="1"/>
  <c r="F113" i="1"/>
  <c r="E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9" i="1"/>
  <c r="G29" i="1"/>
  <c r="F29" i="1"/>
  <c r="E29" i="1"/>
  <c r="C29" i="1"/>
  <c r="H28" i="1"/>
  <c r="G28" i="1"/>
  <c r="F28" i="1"/>
  <c r="E28" i="1"/>
  <c r="C28" i="1"/>
  <c r="H27" i="1"/>
  <c r="G27" i="1"/>
  <c r="F27" i="1"/>
  <c r="E27" i="1"/>
  <c r="C27" i="1"/>
  <c r="H26" i="1"/>
  <c r="G26" i="1"/>
  <c r="F26" i="1"/>
  <c r="E26" i="1"/>
  <c r="C26" i="1"/>
  <c r="H25" i="1"/>
  <c r="G25" i="1"/>
  <c r="F25" i="1"/>
  <c r="E25" i="1"/>
  <c r="C25" i="1"/>
  <c r="H24" i="1"/>
  <c r="G24" i="1"/>
  <c r="F24" i="1"/>
  <c r="E24" i="1"/>
  <c r="C24" i="1"/>
  <c r="H23" i="1"/>
  <c r="G23" i="1"/>
  <c r="F23" i="1"/>
  <c r="E23" i="1"/>
  <c r="C23" i="1"/>
  <c r="H22" i="1"/>
  <c r="G22" i="1"/>
  <c r="F22" i="1"/>
  <c r="E22" i="1"/>
  <c r="C22" i="1"/>
  <c r="H21" i="1"/>
  <c r="G21" i="1"/>
  <c r="F21" i="1"/>
  <c r="E21" i="1"/>
  <c r="C21" i="1"/>
  <c r="H20" i="1"/>
  <c r="G20" i="1"/>
  <c r="F20" i="1"/>
  <c r="E20" i="1"/>
  <c r="C20" i="1"/>
  <c r="H19" i="1"/>
  <c r="G19" i="1"/>
  <c r="F19" i="1"/>
  <c r="E19" i="1"/>
  <c r="C19" i="1"/>
  <c r="H18" i="1"/>
  <c r="G18" i="1"/>
  <c r="F18" i="1"/>
  <c r="E18" i="1"/>
  <c r="C18" i="1"/>
  <c r="H17" i="1"/>
  <c r="G17" i="1"/>
  <c r="F17" i="1"/>
  <c r="E17" i="1"/>
  <c r="C17" i="1"/>
  <c r="H16" i="1"/>
  <c r="G16" i="1"/>
  <c r="F16" i="1"/>
  <c r="E16" i="1"/>
  <c r="C16" i="1"/>
  <c r="H15" i="1"/>
  <c r="G15" i="1"/>
  <c r="F15" i="1"/>
  <c r="E15" i="1"/>
  <c r="C15" i="1"/>
  <c r="H14" i="1"/>
  <c r="G14" i="1"/>
  <c r="F14" i="1"/>
  <c r="E14" i="1"/>
  <c r="C14" i="1"/>
  <c r="H13" i="1"/>
  <c r="G13" i="1"/>
  <c r="F13" i="1"/>
  <c r="E13" i="1"/>
  <c r="C13" i="1"/>
  <c r="H12" i="1"/>
  <c r="G12" i="1"/>
  <c r="F12" i="1"/>
  <c r="E12" i="1"/>
  <c r="C12" i="1"/>
  <c r="H11" i="1"/>
  <c r="G11" i="1"/>
  <c r="F11" i="1"/>
  <c r="E11" i="1"/>
  <c r="C11" i="1"/>
  <c r="H10" i="1"/>
  <c r="G10" i="1"/>
  <c r="F10" i="1"/>
  <c r="E10" i="1"/>
  <c r="C10" i="1"/>
  <c r="H9" i="1"/>
  <c r="G9" i="1"/>
  <c r="F9" i="1"/>
  <c r="E9" i="1"/>
  <c r="C9" i="1"/>
  <c r="H8" i="1"/>
  <c r="G8" i="1"/>
  <c r="F8" i="1"/>
  <c r="E8" i="1"/>
  <c r="C8" i="1"/>
  <c r="H7" i="1"/>
  <c r="G7" i="1"/>
  <c r="F7" i="1"/>
  <c r="E7" i="1"/>
  <c r="C7" i="1"/>
  <c r="H6" i="1"/>
  <c r="G6" i="1"/>
  <c r="F6" i="1"/>
  <c r="E6" i="1"/>
  <c r="C6" i="1"/>
  <c r="H5" i="1"/>
  <c r="G5" i="1"/>
  <c r="F5" i="1"/>
  <c r="E5" i="1"/>
  <c r="C5" i="1"/>
  <c r="H4" i="1"/>
  <c r="G4" i="1"/>
  <c r="F4" i="1"/>
  <c r="E4" i="1"/>
  <c r="C4" i="1"/>
  <c r="H3" i="1"/>
  <c r="G3" i="1"/>
  <c r="F3" i="1"/>
  <c r="E3" i="1"/>
  <c r="C3" i="1"/>
  <c r="H2" i="1"/>
  <c r="G2" i="1"/>
  <c r="F2" i="1"/>
  <c r="E2" i="1"/>
  <c r="C2" i="1"/>
</calcChain>
</file>

<file path=xl/sharedStrings.xml><?xml version="1.0" encoding="utf-8"?>
<sst xmlns="http://schemas.openxmlformats.org/spreadsheetml/2006/main" count="32" uniqueCount="22">
  <si>
    <t>Men at Bishop Wilton</t>
  </si>
  <si>
    <t>Total</t>
  </si>
  <si>
    <t>Beverley AC</t>
  </si>
  <si>
    <t>City Of Hull AC</t>
  </si>
  <si>
    <t>Bridlington RR</t>
  </si>
  <si>
    <t>Pocklington RR</t>
  </si>
  <si>
    <t>Selby Striders</t>
  </si>
  <si>
    <t>Scarborough AC</t>
  </si>
  <si>
    <t>Goole VS</t>
  </si>
  <si>
    <t>Driffield Striders</t>
  </si>
  <si>
    <t>East Hull Harriers</t>
  </si>
  <si>
    <t>Yorkshire Wolds Runners</t>
  </si>
  <si>
    <t>Women at Bishop Wilton</t>
  </si>
  <si>
    <t>City of Hull AC</t>
  </si>
  <si>
    <t>Pos</t>
  </si>
  <si>
    <t>Num</t>
  </si>
  <si>
    <t>M Pos</t>
  </si>
  <si>
    <t>F Pos</t>
  </si>
  <si>
    <t>Name</t>
  </si>
  <si>
    <t>Cat</t>
  </si>
  <si>
    <t>Club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</si>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</sst>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5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EYCCL/EYCCL/EY%20XC/EYXC%20Results/Master%20Results%20Spreadsheet%20/EYCCL-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0"/>
  <sheetViews>
    <sheetView tabSelected="1" workbookViewId="0">
      <selection activeCell="H19" sqref="H19"/>
    </sheetView>
  </sheetViews>
  <sheetFormatPr defaultColWidth="11" defaultRowHeight="15.75" x14ac:dyDescent="0.25"/>
  <cols>
    <col min="8" max="8" width="24.375" customWidth="1"/>
    <col min="10" max="10" width="2" customWidth="1"/>
    <col min="11" max="11" width="6.5" customWidth="1"/>
  </cols>
  <sheetData>
    <row r="1" spans="1:25" x14ac:dyDescent="0.25">
      <c r="A1" s="8" t="s">
        <v>14</v>
      </c>
      <c r="B1" s="8" t="s">
        <v>15</v>
      </c>
      <c r="C1" s="8" t="s">
        <v>16</v>
      </c>
      <c r="D1" s="8" t="s">
        <v>17</v>
      </c>
      <c r="E1" s="9" t="s">
        <v>18</v>
      </c>
      <c r="F1" s="9"/>
      <c r="G1" s="8" t="s">
        <v>19</v>
      </c>
      <c r="H1" s="8" t="s">
        <v>20</v>
      </c>
      <c r="I1" s="10" t="s">
        <v>21</v>
      </c>
      <c r="J1" s="10"/>
      <c r="K1" s="10"/>
    </row>
    <row r="2" spans="1:25" x14ac:dyDescent="0.25">
      <c r="A2" s="1">
        <v>1</v>
      </c>
      <c r="B2" s="1">
        <v>123</v>
      </c>
      <c r="C2" s="1">
        <f>ROW(A1)</f>
        <v>1</v>
      </c>
      <c r="D2" s="1"/>
      <c r="E2" t="str">
        <f t="shared" ref="E2:E65" si="0">VLOOKUP(B2,Entry,2,FALSE)</f>
        <v>James</v>
      </c>
      <c r="F2" t="str">
        <f t="shared" ref="F2:F65" si="1">VLOOKUP(B2,Entry,3,FALSE)</f>
        <v>Johnson</v>
      </c>
      <c r="G2" t="str">
        <f t="shared" ref="G2:G65" si="2">VLOOKUP(B2,Entry,4,FALSE)</f>
        <v>M</v>
      </c>
      <c r="H2" t="str">
        <f t="shared" ref="H2:H65" si="3">VLOOKUP(B2,Entry,5,FALSE)</f>
        <v>Beverley AC</v>
      </c>
      <c r="I2" s="2">
        <v>37</v>
      </c>
      <c r="K2" s="3">
        <v>8</v>
      </c>
    </row>
    <row r="3" spans="1:25" x14ac:dyDescent="0.25">
      <c r="A3" s="1">
        <v>2</v>
      </c>
      <c r="B3" s="1">
        <v>1</v>
      </c>
      <c r="C3" s="1">
        <f t="shared" ref="C3:C29" si="4">ROW(A2)</f>
        <v>2</v>
      </c>
      <c r="D3" s="1"/>
      <c r="E3" t="str">
        <f t="shared" si="0"/>
        <v xml:space="preserve">Robert </v>
      </c>
      <c r="F3" t="str">
        <f t="shared" si="1"/>
        <v>Sparkes</v>
      </c>
      <c r="G3" t="str">
        <f t="shared" si="2"/>
        <v>M</v>
      </c>
      <c r="H3" t="str">
        <f t="shared" si="3"/>
        <v>Beverley AC</v>
      </c>
      <c r="I3" s="2">
        <v>37</v>
      </c>
      <c r="K3" s="3">
        <v>18</v>
      </c>
      <c r="O3" s="4" t="s">
        <v>0</v>
      </c>
      <c r="Q3" s="1"/>
      <c r="S3" s="1"/>
      <c r="T3" s="1"/>
      <c r="U3" s="1"/>
      <c r="V3" s="1"/>
      <c r="W3" s="1"/>
      <c r="X3" s="1"/>
      <c r="Y3" s="1"/>
    </row>
    <row r="4" spans="1:25" x14ac:dyDescent="0.25">
      <c r="A4" s="1">
        <v>3</v>
      </c>
      <c r="B4" s="1">
        <v>537</v>
      </c>
      <c r="C4" s="1">
        <f t="shared" si="4"/>
        <v>3</v>
      </c>
      <c r="D4" s="1"/>
      <c r="E4" t="str">
        <f t="shared" si="0"/>
        <v>Matthew</v>
      </c>
      <c r="F4" t="str">
        <f t="shared" si="1"/>
        <v>Nelson</v>
      </c>
      <c r="G4" t="str">
        <f t="shared" si="2"/>
        <v>M</v>
      </c>
      <c r="H4" t="str">
        <f t="shared" si="3"/>
        <v>City of Hull AC</v>
      </c>
      <c r="I4" s="2">
        <v>38</v>
      </c>
      <c r="K4" s="3">
        <v>26</v>
      </c>
      <c r="O4" s="1"/>
      <c r="P4" s="4"/>
      <c r="Q4" s="1"/>
      <c r="S4" s="5">
        <v>1</v>
      </c>
      <c r="T4" s="5">
        <v>2</v>
      </c>
      <c r="U4" s="5">
        <v>3</v>
      </c>
      <c r="V4" s="5">
        <v>4</v>
      </c>
      <c r="W4" s="5">
        <v>5</v>
      </c>
      <c r="X4" s="5">
        <v>6</v>
      </c>
      <c r="Y4" s="5" t="s">
        <v>1</v>
      </c>
    </row>
    <row r="5" spans="1:25" x14ac:dyDescent="0.25">
      <c r="A5" s="1">
        <v>4</v>
      </c>
      <c r="B5" s="1">
        <v>724</v>
      </c>
      <c r="C5" s="1">
        <f t="shared" si="4"/>
        <v>4</v>
      </c>
      <c r="D5" s="1"/>
      <c r="E5" t="str">
        <f t="shared" si="0"/>
        <v>Scott</v>
      </c>
      <c r="F5" t="str">
        <f t="shared" si="1"/>
        <v>Hargreaves</v>
      </c>
      <c r="G5" t="str">
        <f t="shared" si="2"/>
        <v>M</v>
      </c>
      <c r="H5" t="str">
        <f t="shared" si="3"/>
        <v>Bridlington Road Runners</v>
      </c>
      <c r="I5" s="2">
        <v>38</v>
      </c>
      <c r="K5" s="3">
        <v>31</v>
      </c>
      <c r="O5" s="1">
        <v>1</v>
      </c>
      <c r="P5" s="6" t="s">
        <v>2</v>
      </c>
      <c r="Q5" s="1"/>
      <c r="S5" s="1">
        <v>1</v>
      </c>
      <c r="T5" s="1">
        <v>2</v>
      </c>
      <c r="U5" s="1">
        <v>10</v>
      </c>
      <c r="V5" s="1">
        <v>11</v>
      </c>
      <c r="W5" s="1">
        <v>12</v>
      </c>
      <c r="X5" s="1">
        <v>14</v>
      </c>
      <c r="Y5" s="1">
        <v>50</v>
      </c>
    </row>
    <row r="6" spans="1:25" x14ac:dyDescent="0.25">
      <c r="A6" s="1">
        <v>5</v>
      </c>
      <c r="B6" s="1">
        <v>578</v>
      </c>
      <c r="C6" s="1">
        <f t="shared" si="4"/>
        <v>5</v>
      </c>
      <c r="D6" s="1"/>
      <c r="E6" t="str">
        <f t="shared" si="0"/>
        <v>Carl</v>
      </c>
      <c r="F6" t="str">
        <f t="shared" si="1"/>
        <v>Gibson</v>
      </c>
      <c r="G6" t="str">
        <f t="shared" si="2"/>
        <v>M</v>
      </c>
      <c r="H6" t="str">
        <f t="shared" si="3"/>
        <v>City of Hull AC</v>
      </c>
      <c r="I6" s="2">
        <v>39</v>
      </c>
      <c r="K6" s="3">
        <v>10</v>
      </c>
      <c r="O6" s="1">
        <v>2</v>
      </c>
      <c r="P6" s="6" t="s">
        <v>3</v>
      </c>
      <c r="Q6" s="6"/>
      <c r="S6" s="1">
        <v>3</v>
      </c>
      <c r="T6" s="1">
        <v>5</v>
      </c>
      <c r="U6" s="1">
        <v>9</v>
      </c>
      <c r="V6" s="1">
        <v>16</v>
      </c>
      <c r="W6" s="1">
        <v>20</v>
      </c>
      <c r="X6" s="1">
        <v>30</v>
      </c>
      <c r="Y6" s="1">
        <v>83</v>
      </c>
    </row>
    <row r="7" spans="1:25" x14ac:dyDescent="0.25">
      <c r="A7" s="1">
        <v>6</v>
      </c>
      <c r="B7" s="1">
        <v>721</v>
      </c>
      <c r="C7" s="1">
        <f t="shared" si="4"/>
        <v>6</v>
      </c>
      <c r="D7" s="1"/>
      <c r="E7" t="str">
        <f t="shared" si="0"/>
        <v>James</v>
      </c>
      <c r="F7" t="str">
        <f t="shared" si="1"/>
        <v>Wilson</v>
      </c>
      <c r="G7" t="str">
        <f t="shared" si="2"/>
        <v>M40</v>
      </c>
      <c r="H7" t="str">
        <f t="shared" si="3"/>
        <v>Bridlington Road Runners</v>
      </c>
      <c r="I7" s="2">
        <v>39</v>
      </c>
      <c r="K7" s="3">
        <v>25</v>
      </c>
      <c r="O7" s="1">
        <v>3</v>
      </c>
      <c r="P7" s="6" t="s">
        <v>4</v>
      </c>
      <c r="Q7" s="1"/>
      <c r="S7" s="1">
        <v>4</v>
      </c>
      <c r="T7" s="1">
        <v>6</v>
      </c>
      <c r="U7" s="1">
        <v>13</v>
      </c>
      <c r="V7" s="1">
        <v>19</v>
      </c>
      <c r="W7" s="1">
        <v>21</v>
      </c>
      <c r="X7" s="1">
        <v>32</v>
      </c>
      <c r="Y7" s="1">
        <v>95</v>
      </c>
    </row>
    <row r="8" spans="1:25" x14ac:dyDescent="0.25">
      <c r="A8" s="1">
        <v>7</v>
      </c>
      <c r="B8" s="1">
        <v>127</v>
      </c>
      <c r="C8" s="1">
        <f t="shared" si="4"/>
        <v>7</v>
      </c>
      <c r="D8" s="1"/>
      <c r="E8" t="str">
        <f t="shared" si="0"/>
        <v>Stef</v>
      </c>
      <c r="F8" t="str">
        <f t="shared" si="1"/>
        <v>Lumley</v>
      </c>
      <c r="G8" t="str">
        <f t="shared" si="2"/>
        <v>M</v>
      </c>
      <c r="H8" t="str">
        <f t="shared" si="3"/>
        <v>Goole Viking Striders</v>
      </c>
      <c r="I8" s="2">
        <v>39</v>
      </c>
      <c r="K8" s="3">
        <v>36</v>
      </c>
      <c r="O8" s="1">
        <v>4</v>
      </c>
      <c r="P8" s="6" t="s">
        <v>5</v>
      </c>
      <c r="Q8" s="1"/>
      <c r="S8" s="1">
        <v>15</v>
      </c>
      <c r="T8" s="1">
        <v>22</v>
      </c>
      <c r="U8" s="1">
        <v>23</v>
      </c>
      <c r="V8" s="1">
        <v>25</v>
      </c>
      <c r="W8" s="1">
        <v>41</v>
      </c>
      <c r="X8" s="1">
        <v>42</v>
      </c>
      <c r="Y8" s="1">
        <v>168</v>
      </c>
    </row>
    <row r="9" spans="1:25" x14ac:dyDescent="0.25">
      <c r="A9" s="1">
        <v>8</v>
      </c>
      <c r="B9" s="1">
        <v>211</v>
      </c>
      <c r="C9" s="1">
        <f t="shared" si="4"/>
        <v>8</v>
      </c>
      <c r="D9" s="1"/>
      <c r="E9" t="str">
        <f t="shared" si="0"/>
        <v>Wayne</v>
      </c>
      <c r="F9" t="str">
        <f t="shared" si="1"/>
        <v>Fennell</v>
      </c>
      <c r="G9" t="str">
        <f t="shared" si="2"/>
        <v>M</v>
      </c>
      <c r="H9" t="str">
        <f t="shared" si="3"/>
        <v>Selby Striders</v>
      </c>
      <c r="I9" s="2">
        <v>40</v>
      </c>
      <c r="K9" s="3">
        <v>39</v>
      </c>
      <c r="O9" s="1">
        <v>5</v>
      </c>
      <c r="P9" s="6" t="s">
        <v>6</v>
      </c>
      <c r="Q9" s="1"/>
      <c r="S9" s="1">
        <v>8</v>
      </c>
      <c r="T9" s="1">
        <v>31</v>
      </c>
      <c r="U9" s="1">
        <v>35</v>
      </c>
      <c r="V9" s="1">
        <v>38</v>
      </c>
      <c r="W9" s="1">
        <v>43</v>
      </c>
      <c r="X9" s="1">
        <v>47</v>
      </c>
      <c r="Y9" s="1">
        <v>202</v>
      </c>
    </row>
    <row r="10" spans="1:25" x14ac:dyDescent="0.25">
      <c r="A10" s="1">
        <v>9</v>
      </c>
      <c r="B10" s="1">
        <v>527</v>
      </c>
      <c r="C10" s="1">
        <f t="shared" si="4"/>
        <v>9</v>
      </c>
      <c r="D10" s="1"/>
      <c r="E10" t="str">
        <f t="shared" si="0"/>
        <v>Steven</v>
      </c>
      <c r="F10" t="str">
        <f t="shared" si="1"/>
        <v>Logan</v>
      </c>
      <c r="G10" t="str">
        <f t="shared" si="2"/>
        <v>M40</v>
      </c>
      <c r="H10" t="str">
        <f t="shared" si="3"/>
        <v>City of Hull AC</v>
      </c>
      <c r="I10" s="2">
        <v>40</v>
      </c>
      <c r="K10" s="3">
        <v>51</v>
      </c>
      <c r="O10" s="1">
        <v>6</v>
      </c>
      <c r="P10" s="6" t="s">
        <v>7</v>
      </c>
      <c r="Q10" s="1"/>
      <c r="S10" s="1">
        <v>24</v>
      </c>
      <c r="T10" s="1">
        <v>27</v>
      </c>
      <c r="U10" s="1">
        <v>34</v>
      </c>
      <c r="V10" s="1">
        <v>48</v>
      </c>
      <c r="W10" s="1">
        <v>52</v>
      </c>
      <c r="X10" s="1">
        <v>66</v>
      </c>
      <c r="Y10" s="1">
        <v>251</v>
      </c>
    </row>
    <row r="11" spans="1:25" x14ac:dyDescent="0.25">
      <c r="A11" s="1">
        <v>10</v>
      </c>
      <c r="B11" s="1">
        <v>13</v>
      </c>
      <c r="C11" s="1">
        <f t="shared" si="4"/>
        <v>10</v>
      </c>
      <c r="D11" s="1"/>
      <c r="E11" t="str">
        <f t="shared" si="0"/>
        <v>David</v>
      </c>
      <c r="F11" t="str">
        <f t="shared" si="1"/>
        <v>Morrison</v>
      </c>
      <c r="G11" t="str">
        <f t="shared" si="2"/>
        <v>M40</v>
      </c>
      <c r="H11" t="str">
        <f t="shared" si="3"/>
        <v>Beverley AC</v>
      </c>
      <c r="I11" s="2">
        <v>41</v>
      </c>
      <c r="K11" s="3">
        <v>13</v>
      </c>
      <c r="O11" s="1">
        <v>7</v>
      </c>
      <c r="P11" s="6" t="s">
        <v>8</v>
      </c>
      <c r="S11" s="1">
        <v>7</v>
      </c>
      <c r="T11" s="1">
        <v>29</v>
      </c>
      <c r="U11" s="1">
        <v>44</v>
      </c>
      <c r="V11" s="1">
        <v>55</v>
      </c>
      <c r="W11" s="1">
        <v>60</v>
      </c>
      <c r="X11" s="1">
        <v>74</v>
      </c>
      <c r="Y11" s="1">
        <v>269</v>
      </c>
    </row>
    <row r="12" spans="1:25" x14ac:dyDescent="0.25">
      <c r="A12" s="1">
        <v>11</v>
      </c>
      <c r="B12" s="1">
        <v>121</v>
      </c>
      <c r="C12" s="1">
        <f t="shared" si="4"/>
        <v>11</v>
      </c>
      <c r="D12" s="1"/>
      <c r="E12" t="str">
        <f t="shared" si="0"/>
        <v xml:space="preserve">Lee </v>
      </c>
      <c r="F12" t="str">
        <f t="shared" si="1"/>
        <v>Phipps</v>
      </c>
      <c r="G12" t="str">
        <f t="shared" si="2"/>
        <v>M</v>
      </c>
      <c r="H12" t="str">
        <f t="shared" si="3"/>
        <v>Beverley AC</v>
      </c>
      <c r="I12" s="2">
        <v>41</v>
      </c>
      <c r="K12" s="3">
        <v>16</v>
      </c>
      <c r="O12" s="1">
        <v>8</v>
      </c>
      <c r="P12" s="6" t="s">
        <v>9</v>
      </c>
      <c r="Q12" s="1"/>
      <c r="S12" s="1">
        <v>18</v>
      </c>
      <c r="T12" s="1">
        <v>40</v>
      </c>
      <c r="U12" s="1">
        <v>49</v>
      </c>
      <c r="V12" s="1">
        <v>56</v>
      </c>
      <c r="W12" s="1">
        <v>65</v>
      </c>
      <c r="X12" s="1">
        <v>83</v>
      </c>
      <c r="Y12" s="1">
        <v>311</v>
      </c>
    </row>
    <row r="13" spans="1:25" x14ac:dyDescent="0.25">
      <c r="A13" s="1">
        <v>12</v>
      </c>
      <c r="B13" s="1">
        <v>57</v>
      </c>
      <c r="C13" s="1">
        <f t="shared" si="4"/>
        <v>12</v>
      </c>
      <c r="D13" s="1"/>
      <c r="E13" t="str">
        <f t="shared" si="0"/>
        <v>Philip</v>
      </c>
      <c r="F13" t="str">
        <f t="shared" si="1"/>
        <v>Belton</v>
      </c>
      <c r="G13" t="str">
        <f t="shared" si="2"/>
        <v>M</v>
      </c>
      <c r="H13" t="str">
        <f t="shared" si="3"/>
        <v>Beverley AC</v>
      </c>
      <c r="I13" s="2">
        <v>41</v>
      </c>
      <c r="K13" s="3">
        <v>33</v>
      </c>
      <c r="O13" s="1">
        <v>9</v>
      </c>
      <c r="P13" s="6" t="s">
        <v>10</v>
      </c>
      <c r="Q13" s="1"/>
      <c r="S13" s="1">
        <v>17</v>
      </c>
      <c r="T13" s="1">
        <v>26</v>
      </c>
      <c r="U13" s="1">
        <v>58</v>
      </c>
      <c r="V13" s="1">
        <v>62</v>
      </c>
      <c r="W13" s="1">
        <v>64</v>
      </c>
      <c r="X13" s="1">
        <v>85</v>
      </c>
      <c r="Y13" s="1">
        <v>312</v>
      </c>
    </row>
    <row r="14" spans="1:25" x14ac:dyDescent="0.25">
      <c r="A14" s="1">
        <v>13</v>
      </c>
      <c r="B14" s="1">
        <v>741</v>
      </c>
      <c r="C14" s="1">
        <f t="shared" si="4"/>
        <v>13</v>
      </c>
      <c r="D14" s="1"/>
      <c r="E14" t="str">
        <f t="shared" si="0"/>
        <v>Phill</v>
      </c>
      <c r="F14" t="str">
        <f t="shared" si="1"/>
        <v>Taylor</v>
      </c>
      <c r="G14" t="str">
        <f t="shared" si="2"/>
        <v>M40</v>
      </c>
      <c r="H14" t="str">
        <f t="shared" si="3"/>
        <v>Bridlington Road Runners</v>
      </c>
      <c r="I14" s="2">
        <v>42</v>
      </c>
      <c r="K14" s="3">
        <v>12</v>
      </c>
      <c r="O14" s="1">
        <v>10</v>
      </c>
      <c r="P14" s="6" t="s">
        <v>11</v>
      </c>
      <c r="S14" s="1">
        <v>95</v>
      </c>
      <c r="T14" s="1">
        <v>105</v>
      </c>
      <c r="U14" s="1">
        <v>120</v>
      </c>
      <c r="V14" s="1">
        <v>126</v>
      </c>
      <c r="W14" s="1">
        <v>128</v>
      </c>
      <c r="X14" s="1">
        <v>131</v>
      </c>
      <c r="Y14" s="1">
        <v>705</v>
      </c>
    </row>
    <row r="15" spans="1:25" x14ac:dyDescent="0.25">
      <c r="A15" s="1">
        <v>14</v>
      </c>
      <c r="B15" s="1">
        <v>14</v>
      </c>
      <c r="C15" s="1">
        <f t="shared" si="4"/>
        <v>14</v>
      </c>
      <c r="D15" s="1"/>
      <c r="E15" t="str">
        <f t="shared" si="0"/>
        <v>Simon</v>
      </c>
      <c r="F15" t="str">
        <f t="shared" si="1"/>
        <v>Bishop</v>
      </c>
      <c r="G15" t="str">
        <f t="shared" si="2"/>
        <v>M40</v>
      </c>
      <c r="H15" t="str">
        <f t="shared" si="3"/>
        <v>Beverley AC</v>
      </c>
      <c r="I15" s="2">
        <v>42</v>
      </c>
      <c r="K15" s="3">
        <v>13</v>
      </c>
      <c r="O15" s="1"/>
      <c r="S15" s="1"/>
      <c r="T15" s="1"/>
      <c r="U15" s="1"/>
      <c r="V15" s="1"/>
      <c r="W15" s="1"/>
      <c r="X15" s="1"/>
      <c r="Y15" s="1"/>
    </row>
    <row r="16" spans="1:25" x14ac:dyDescent="0.25">
      <c r="A16" s="1">
        <v>15</v>
      </c>
      <c r="B16" s="1">
        <v>465</v>
      </c>
      <c r="C16" s="1">
        <f t="shared" si="4"/>
        <v>15</v>
      </c>
      <c r="D16" s="1"/>
      <c r="E16" t="str">
        <f t="shared" si="0"/>
        <v>Ben</v>
      </c>
      <c r="F16" t="str">
        <f t="shared" si="1"/>
        <v>Parkin</v>
      </c>
      <c r="G16" t="str">
        <f t="shared" si="2"/>
        <v>M</v>
      </c>
      <c r="H16" t="str">
        <f t="shared" si="3"/>
        <v>Pocklington Road Runners</v>
      </c>
      <c r="I16" s="2">
        <v>42</v>
      </c>
      <c r="K16" s="3">
        <v>17</v>
      </c>
      <c r="O16" s="4" t="s">
        <v>12</v>
      </c>
      <c r="Q16" s="1"/>
      <c r="S16" s="1"/>
      <c r="T16" s="1"/>
      <c r="U16" s="1"/>
      <c r="V16" s="1"/>
      <c r="W16" s="1"/>
      <c r="X16" s="1"/>
      <c r="Y16" s="1"/>
    </row>
    <row r="17" spans="1:25" x14ac:dyDescent="0.25">
      <c r="A17" s="1">
        <v>16</v>
      </c>
      <c r="B17" s="1">
        <v>516</v>
      </c>
      <c r="C17" s="1">
        <f t="shared" si="4"/>
        <v>16</v>
      </c>
      <c r="D17" s="7"/>
      <c r="E17" t="str">
        <f t="shared" si="0"/>
        <v>Jim</v>
      </c>
      <c r="F17" t="str">
        <f t="shared" si="1"/>
        <v>Harlock</v>
      </c>
      <c r="G17" t="str">
        <f t="shared" si="2"/>
        <v>M55</v>
      </c>
      <c r="H17" t="str">
        <f t="shared" si="3"/>
        <v>City of Hull AC</v>
      </c>
      <c r="I17" s="2">
        <v>42</v>
      </c>
      <c r="K17" s="3">
        <v>23</v>
      </c>
      <c r="O17" s="1"/>
      <c r="S17" s="5">
        <v>1</v>
      </c>
      <c r="T17" s="5">
        <v>2</v>
      </c>
      <c r="U17" s="5">
        <v>3</v>
      </c>
      <c r="V17" s="5"/>
      <c r="W17" s="5"/>
      <c r="X17" s="5"/>
      <c r="Y17" s="5" t="s">
        <v>1</v>
      </c>
    </row>
    <row r="18" spans="1:25" x14ac:dyDescent="0.25">
      <c r="A18" s="1">
        <v>17</v>
      </c>
      <c r="B18" s="1">
        <v>646</v>
      </c>
      <c r="C18" s="1">
        <f t="shared" si="4"/>
        <v>17</v>
      </c>
      <c r="D18" s="1"/>
      <c r="E18" t="str">
        <f t="shared" si="0"/>
        <v xml:space="preserve">Mark </v>
      </c>
      <c r="F18" t="str">
        <f t="shared" si="1"/>
        <v>Bissell</v>
      </c>
      <c r="G18" t="str">
        <f t="shared" si="2"/>
        <v>M</v>
      </c>
      <c r="H18" t="str">
        <f t="shared" si="3"/>
        <v>East Hull Harriers</v>
      </c>
      <c r="I18" s="2">
        <v>42</v>
      </c>
      <c r="K18" s="3">
        <v>50</v>
      </c>
      <c r="O18" s="1">
        <v>1</v>
      </c>
      <c r="P18" s="6" t="s">
        <v>13</v>
      </c>
      <c r="Q18" s="6"/>
      <c r="S18" s="1">
        <v>4</v>
      </c>
      <c r="T18" s="1">
        <v>5</v>
      </c>
      <c r="U18" s="1">
        <v>11</v>
      </c>
      <c r="V18" s="1"/>
      <c r="W18" s="1"/>
      <c r="X18" s="1"/>
      <c r="Y18" s="1">
        <v>20</v>
      </c>
    </row>
    <row r="19" spans="1:25" x14ac:dyDescent="0.25">
      <c r="A19" s="1">
        <v>18</v>
      </c>
      <c r="B19" s="1">
        <v>919</v>
      </c>
      <c r="C19" s="1">
        <f t="shared" si="4"/>
        <v>18</v>
      </c>
      <c r="D19" s="1"/>
      <c r="E19" t="str">
        <f t="shared" si="0"/>
        <v>Matthew</v>
      </c>
      <c r="F19" t="str">
        <f t="shared" si="1"/>
        <v xml:space="preserve">Hunton </v>
      </c>
      <c r="G19" t="str">
        <f t="shared" si="2"/>
        <v>M</v>
      </c>
      <c r="H19" t="str">
        <f t="shared" si="3"/>
        <v>Driffield Striders</v>
      </c>
      <c r="I19" s="2">
        <v>42</v>
      </c>
      <c r="K19" s="3">
        <v>52</v>
      </c>
      <c r="O19" s="1">
        <v>2</v>
      </c>
      <c r="P19" s="6" t="s">
        <v>7</v>
      </c>
      <c r="Q19" s="1"/>
      <c r="S19" s="1">
        <v>2</v>
      </c>
      <c r="T19" s="1">
        <v>9</v>
      </c>
      <c r="U19" s="1">
        <v>16</v>
      </c>
      <c r="V19" s="1"/>
      <c r="W19" s="1"/>
      <c r="X19" s="1"/>
      <c r="Y19" s="1">
        <v>27</v>
      </c>
    </row>
    <row r="20" spans="1:25" x14ac:dyDescent="0.25">
      <c r="A20" s="1">
        <v>19</v>
      </c>
      <c r="B20" s="1">
        <v>754</v>
      </c>
      <c r="C20" s="1">
        <f t="shared" si="4"/>
        <v>19</v>
      </c>
      <c r="D20" s="1"/>
      <c r="E20" t="str">
        <f t="shared" si="0"/>
        <v>James</v>
      </c>
      <c r="F20" t="str">
        <f t="shared" si="1"/>
        <v>Briggs</v>
      </c>
      <c r="G20" t="str">
        <f t="shared" si="2"/>
        <v>M</v>
      </c>
      <c r="H20" t="str">
        <f t="shared" si="3"/>
        <v>Bridlington Road Runners</v>
      </c>
      <c r="I20" s="2">
        <v>43</v>
      </c>
      <c r="K20" s="3">
        <v>19</v>
      </c>
      <c r="O20" s="1">
        <v>3</v>
      </c>
      <c r="P20" s="6" t="s">
        <v>2</v>
      </c>
      <c r="Q20" s="1"/>
      <c r="S20" s="1">
        <v>3</v>
      </c>
      <c r="T20" s="1">
        <v>12</v>
      </c>
      <c r="U20" s="1">
        <v>13</v>
      </c>
      <c r="V20" s="1"/>
      <c r="W20" s="1"/>
      <c r="X20" s="1"/>
      <c r="Y20" s="1">
        <v>28</v>
      </c>
    </row>
    <row r="21" spans="1:25" x14ac:dyDescent="0.25">
      <c r="A21" s="1">
        <v>20</v>
      </c>
      <c r="B21" s="1">
        <v>519</v>
      </c>
      <c r="C21" s="1">
        <f t="shared" si="4"/>
        <v>20</v>
      </c>
      <c r="D21" s="1"/>
      <c r="E21" t="str">
        <f t="shared" si="0"/>
        <v>Jim</v>
      </c>
      <c r="F21" t="str">
        <f t="shared" si="1"/>
        <v>Rogers</v>
      </c>
      <c r="G21" t="str">
        <f t="shared" si="2"/>
        <v>M55</v>
      </c>
      <c r="H21" t="str">
        <f t="shared" si="3"/>
        <v>City of Hull AC</v>
      </c>
      <c r="I21" s="2">
        <v>43</v>
      </c>
      <c r="K21" s="3">
        <v>25</v>
      </c>
      <c r="O21" s="1">
        <v>4</v>
      </c>
      <c r="P21" s="6" t="s">
        <v>6</v>
      </c>
      <c r="Q21" s="1"/>
      <c r="S21" s="1">
        <v>1</v>
      </c>
      <c r="T21" s="1">
        <v>8</v>
      </c>
      <c r="U21" s="1">
        <v>21</v>
      </c>
      <c r="V21" s="1"/>
      <c r="W21" s="1"/>
      <c r="X21" s="1"/>
      <c r="Y21" s="1">
        <v>30</v>
      </c>
    </row>
    <row r="22" spans="1:25" x14ac:dyDescent="0.25">
      <c r="A22" s="1">
        <v>21</v>
      </c>
      <c r="B22" s="1">
        <v>704</v>
      </c>
      <c r="C22" s="1">
        <f t="shared" si="4"/>
        <v>21</v>
      </c>
      <c r="D22" s="1"/>
      <c r="E22" t="str">
        <f t="shared" si="0"/>
        <v>Tom</v>
      </c>
      <c r="F22" t="str">
        <f t="shared" si="1"/>
        <v>Mullen</v>
      </c>
      <c r="G22" t="str">
        <f t="shared" si="2"/>
        <v>M</v>
      </c>
      <c r="H22" t="str">
        <f t="shared" si="3"/>
        <v>Bridlington Road Runners</v>
      </c>
      <c r="I22" s="2">
        <v>43</v>
      </c>
      <c r="K22" s="3">
        <v>34</v>
      </c>
      <c r="O22" s="1">
        <v>5</v>
      </c>
      <c r="P22" s="6" t="s">
        <v>4</v>
      </c>
      <c r="S22" s="1">
        <v>6</v>
      </c>
      <c r="T22" s="1">
        <v>15</v>
      </c>
      <c r="U22" s="1">
        <v>19</v>
      </c>
      <c r="Y22" s="1">
        <v>40</v>
      </c>
    </row>
    <row r="23" spans="1:25" x14ac:dyDescent="0.25">
      <c r="A23" s="1">
        <v>22</v>
      </c>
      <c r="B23" s="1">
        <v>440</v>
      </c>
      <c r="C23" s="1">
        <f t="shared" si="4"/>
        <v>22</v>
      </c>
      <c r="D23" s="1"/>
      <c r="E23" t="str">
        <f t="shared" si="0"/>
        <v>Steven</v>
      </c>
      <c r="F23" t="str">
        <f t="shared" si="1"/>
        <v>Worth</v>
      </c>
      <c r="G23" t="str">
        <f t="shared" si="2"/>
        <v>M35</v>
      </c>
      <c r="H23" t="str">
        <f t="shared" si="3"/>
        <v>Pocklington Road Runners</v>
      </c>
      <c r="I23" s="2">
        <v>43</v>
      </c>
      <c r="K23" s="3">
        <v>55</v>
      </c>
      <c r="O23" s="1">
        <v>6</v>
      </c>
      <c r="P23" s="6" t="s">
        <v>8</v>
      </c>
      <c r="Q23" s="1"/>
      <c r="S23" s="1">
        <v>14</v>
      </c>
      <c r="T23" s="1">
        <v>22</v>
      </c>
      <c r="U23" s="1">
        <v>31</v>
      </c>
      <c r="V23" s="1"/>
      <c r="W23" s="1"/>
      <c r="X23" s="1"/>
      <c r="Y23" s="1">
        <v>67</v>
      </c>
    </row>
    <row r="24" spans="1:25" x14ac:dyDescent="0.25">
      <c r="A24" s="1">
        <v>23</v>
      </c>
      <c r="B24" s="1">
        <v>469</v>
      </c>
      <c r="C24" s="1">
        <f t="shared" si="4"/>
        <v>23</v>
      </c>
      <c r="D24" s="1"/>
      <c r="E24" t="str">
        <f t="shared" si="0"/>
        <v>Stu</v>
      </c>
      <c r="F24" t="str">
        <f t="shared" si="1"/>
        <v>Smith</v>
      </c>
      <c r="G24" t="str">
        <f t="shared" si="2"/>
        <v>M45</v>
      </c>
      <c r="H24" t="str">
        <f t="shared" si="3"/>
        <v>Pocklington Road Runners</v>
      </c>
      <c r="I24" s="2">
        <v>43</v>
      </c>
      <c r="K24" s="3">
        <v>57</v>
      </c>
      <c r="O24" s="1">
        <v>7</v>
      </c>
      <c r="P24" s="6" t="s">
        <v>5</v>
      </c>
      <c r="Q24" s="1"/>
      <c r="S24" s="1">
        <v>24</v>
      </c>
      <c r="T24" s="1">
        <v>27</v>
      </c>
      <c r="U24" s="1">
        <v>28</v>
      </c>
      <c r="V24" s="1"/>
      <c r="W24" s="1"/>
      <c r="X24" s="1"/>
      <c r="Y24" s="1">
        <v>79</v>
      </c>
    </row>
    <row r="25" spans="1:25" x14ac:dyDescent="0.25">
      <c r="A25" s="1">
        <v>24</v>
      </c>
      <c r="B25" s="1">
        <v>861</v>
      </c>
      <c r="C25" s="1">
        <f t="shared" si="4"/>
        <v>24</v>
      </c>
      <c r="D25" s="1"/>
      <c r="E25" t="str">
        <f t="shared" si="0"/>
        <v>Alan</v>
      </c>
      <c r="F25" t="str">
        <f t="shared" si="1"/>
        <v>Whelan</v>
      </c>
      <c r="G25" t="str">
        <f t="shared" si="2"/>
        <v>M55</v>
      </c>
      <c r="H25" t="str">
        <f t="shared" si="3"/>
        <v>Scarborough AC</v>
      </c>
      <c r="I25" s="2">
        <v>44</v>
      </c>
      <c r="K25" s="3">
        <v>8</v>
      </c>
      <c r="O25" s="1">
        <v>8</v>
      </c>
      <c r="P25" s="6" t="s">
        <v>11</v>
      </c>
      <c r="Q25" s="1"/>
      <c r="S25" s="1">
        <v>10</v>
      </c>
      <c r="T25" s="1">
        <v>34</v>
      </c>
      <c r="U25" s="1">
        <v>37</v>
      </c>
      <c r="V25" s="1"/>
      <c r="W25" s="1"/>
      <c r="X25" s="1"/>
      <c r="Y25" s="1">
        <v>81</v>
      </c>
    </row>
    <row r="26" spans="1:25" x14ac:dyDescent="0.25">
      <c r="A26" s="1">
        <v>25</v>
      </c>
      <c r="B26" s="1">
        <v>435</v>
      </c>
      <c r="C26" s="1">
        <f t="shared" si="4"/>
        <v>25</v>
      </c>
      <c r="D26" s="1"/>
      <c r="E26" t="str">
        <f t="shared" si="0"/>
        <v>Michael</v>
      </c>
      <c r="F26" t="str">
        <f t="shared" si="1"/>
        <v>Sword</v>
      </c>
      <c r="G26" t="str">
        <f t="shared" si="2"/>
        <v>M</v>
      </c>
      <c r="H26" t="str">
        <f t="shared" si="3"/>
        <v>Pocklington Road Runners</v>
      </c>
      <c r="I26" s="2">
        <v>44</v>
      </c>
      <c r="K26" s="3">
        <v>13</v>
      </c>
      <c r="O26" s="1">
        <v>9</v>
      </c>
      <c r="P26" s="6" t="s">
        <v>9</v>
      </c>
      <c r="Q26" s="1"/>
      <c r="S26" s="1">
        <v>7</v>
      </c>
      <c r="T26" s="1">
        <v>32</v>
      </c>
      <c r="U26" s="1">
        <v>50</v>
      </c>
      <c r="V26" s="1"/>
      <c r="W26" s="1"/>
      <c r="X26" s="1"/>
      <c r="Y26" s="1">
        <v>89</v>
      </c>
    </row>
    <row r="27" spans="1:25" x14ac:dyDescent="0.25">
      <c r="A27" s="1">
        <v>26</v>
      </c>
      <c r="B27" s="1">
        <v>624</v>
      </c>
      <c r="C27" s="1">
        <f t="shared" si="4"/>
        <v>26</v>
      </c>
      <c r="D27" s="1"/>
      <c r="E27" t="str">
        <f t="shared" si="0"/>
        <v>Ben</v>
      </c>
      <c r="F27" t="str">
        <f t="shared" si="1"/>
        <v>Eves</v>
      </c>
      <c r="G27" t="str">
        <f t="shared" si="2"/>
        <v>M40</v>
      </c>
      <c r="H27" t="str">
        <f t="shared" si="3"/>
        <v>East Hull Harriers</v>
      </c>
      <c r="I27" s="2">
        <v>44</v>
      </c>
      <c r="K27" s="3">
        <v>18</v>
      </c>
      <c r="O27" s="1">
        <v>10</v>
      </c>
      <c r="P27" s="6" t="s">
        <v>10</v>
      </c>
      <c r="S27" s="1">
        <v>42</v>
      </c>
      <c r="T27" s="1">
        <v>51</v>
      </c>
      <c r="U27" s="1">
        <v>77</v>
      </c>
      <c r="Y27" s="1">
        <v>170</v>
      </c>
    </row>
    <row r="28" spans="1:25" x14ac:dyDescent="0.25">
      <c r="A28" s="1">
        <v>27</v>
      </c>
      <c r="B28" s="1">
        <v>842</v>
      </c>
      <c r="C28" s="1">
        <f t="shared" si="4"/>
        <v>27</v>
      </c>
      <c r="D28" s="7"/>
      <c r="E28" t="str">
        <f t="shared" si="0"/>
        <v>Pat</v>
      </c>
      <c r="F28" t="str">
        <f t="shared" si="1"/>
        <v>Messruther</v>
      </c>
      <c r="G28" t="str">
        <f t="shared" si="2"/>
        <v>M50</v>
      </c>
      <c r="H28" t="str">
        <f t="shared" si="3"/>
        <v>Scarborough AC</v>
      </c>
      <c r="I28" s="2">
        <v>44</v>
      </c>
      <c r="K28" s="3">
        <v>22</v>
      </c>
    </row>
    <row r="29" spans="1:25" x14ac:dyDescent="0.25">
      <c r="A29" s="1">
        <v>28</v>
      </c>
      <c r="B29" s="1">
        <v>112</v>
      </c>
      <c r="C29" s="1">
        <f t="shared" si="4"/>
        <v>28</v>
      </c>
      <c r="D29" s="1"/>
      <c r="E29" t="str">
        <f t="shared" si="0"/>
        <v>Jordan</v>
      </c>
      <c r="F29" t="str">
        <f t="shared" si="1"/>
        <v>Metcalfe</v>
      </c>
      <c r="G29" t="str">
        <f t="shared" si="2"/>
        <v>M</v>
      </c>
      <c r="H29" t="str">
        <f t="shared" si="3"/>
        <v>Beverley AC</v>
      </c>
      <c r="I29" s="2">
        <v>44</v>
      </c>
      <c r="K29" s="3">
        <v>38</v>
      </c>
    </row>
    <row r="30" spans="1:25" x14ac:dyDescent="0.25">
      <c r="A30" s="1">
        <v>29</v>
      </c>
      <c r="B30" s="1">
        <v>238</v>
      </c>
      <c r="C30" s="1"/>
      <c r="D30" s="1">
        <v>1</v>
      </c>
      <c r="E30" t="str">
        <f t="shared" si="0"/>
        <v>Lizzie</v>
      </c>
      <c r="F30" t="str">
        <f t="shared" si="1"/>
        <v>Nairn</v>
      </c>
      <c r="G30" t="str">
        <f t="shared" si="2"/>
        <v>L35</v>
      </c>
      <c r="H30" t="str">
        <f t="shared" si="3"/>
        <v>Selby Striders</v>
      </c>
      <c r="I30" s="2">
        <v>44</v>
      </c>
      <c r="K30" s="3">
        <v>55</v>
      </c>
    </row>
    <row r="31" spans="1:25" x14ac:dyDescent="0.25">
      <c r="A31" s="1">
        <v>30</v>
      </c>
      <c r="B31" s="1">
        <v>159</v>
      </c>
      <c r="C31" s="1">
        <v>29</v>
      </c>
      <c r="D31" s="1"/>
      <c r="E31" t="str">
        <f t="shared" si="0"/>
        <v>Steve</v>
      </c>
      <c r="F31" t="str">
        <f t="shared" si="1"/>
        <v>Gelder</v>
      </c>
      <c r="G31" t="str">
        <f t="shared" si="2"/>
        <v>M50</v>
      </c>
      <c r="H31" t="str">
        <f t="shared" si="3"/>
        <v>Goole Viking Striders</v>
      </c>
      <c r="I31" s="2">
        <v>44</v>
      </c>
      <c r="K31" s="3">
        <v>56</v>
      </c>
    </row>
    <row r="32" spans="1:25" x14ac:dyDescent="0.25">
      <c r="A32" s="1">
        <v>31</v>
      </c>
      <c r="B32" s="1">
        <v>553</v>
      </c>
      <c r="C32" s="1">
        <v>30</v>
      </c>
      <c r="D32" s="1"/>
      <c r="E32" t="str">
        <f t="shared" si="0"/>
        <v xml:space="preserve">Pete </v>
      </c>
      <c r="F32" t="str">
        <f t="shared" si="1"/>
        <v>Baker</v>
      </c>
      <c r="G32" t="str">
        <f t="shared" si="2"/>
        <v>M40</v>
      </c>
      <c r="H32" t="str">
        <f t="shared" si="3"/>
        <v>City of Hull AC</v>
      </c>
      <c r="I32" s="2">
        <v>45</v>
      </c>
      <c r="K32" s="3">
        <v>0</v>
      </c>
    </row>
    <row r="33" spans="1:11" x14ac:dyDescent="0.25">
      <c r="A33" s="1">
        <v>32</v>
      </c>
      <c r="B33" s="1">
        <v>221</v>
      </c>
      <c r="C33" s="1">
        <v>31</v>
      </c>
      <c r="D33" s="1"/>
      <c r="E33" t="str">
        <f t="shared" si="0"/>
        <v>Alistair</v>
      </c>
      <c r="F33" t="str">
        <f t="shared" si="1"/>
        <v>Wood</v>
      </c>
      <c r="G33" t="str">
        <f t="shared" si="2"/>
        <v>M</v>
      </c>
      <c r="H33" t="str">
        <f t="shared" si="3"/>
        <v>Selby Striders</v>
      </c>
      <c r="I33" s="2">
        <v>45</v>
      </c>
      <c r="K33" s="3">
        <v>2</v>
      </c>
    </row>
    <row r="34" spans="1:11" x14ac:dyDescent="0.25">
      <c r="A34" s="1">
        <v>33</v>
      </c>
      <c r="B34" s="1">
        <v>753</v>
      </c>
      <c r="C34" s="1">
        <v>32</v>
      </c>
      <c r="D34" s="1"/>
      <c r="E34" t="str">
        <f t="shared" si="0"/>
        <v xml:space="preserve">Dan </v>
      </c>
      <c r="F34" t="str">
        <f t="shared" si="1"/>
        <v>Cawthorn</v>
      </c>
      <c r="G34" t="str">
        <f t="shared" si="2"/>
        <v>M</v>
      </c>
      <c r="H34" t="str">
        <f t="shared" si="3"/>
        <v>Bridlington Road Runners</v>
      </c>
      <c r="I34" s="2">
        <v>45</v>
      </c>
      <c r="K34" s="3">
        <v>3</v>
      </c>
    </row>
    <row r="35" spans="1:11" x14ac:dyDescent="0.25">
      <c r="A35" s="1">
        <v>34</v>
      </c>
      <c r="B35" s="1">
        <v>54</v>
      </c>
      <c r="C35" s="1">
        <v>33</v>
      </c>
      <c r="D35" s="1"/>
      <c r="E35" t="str">
        <f t="shared" si="0"/>
        <v>Matthew</v>
      </c>
      <c r="F35" t="str">
        <f t="shared" si="1"/>
        <v>Skins</v>
      </c>
      <c r="G35" t="str">
        <f t="shared" si="2"/>
        <v>M</v>
      </c>
      <c r="H35" t="str">
        <f t="shared" si="3"/>
        <v>Beverley AC</v>
      </c>
      <c r="I35" s="2">
        <v>45</v>
      </c>
      <c r="K35" s="3">
        <v>5</v>
      </c>
    </row>
    <row r="36" spans="1:11" x14ac:dyDescent="0.25">
      <c r="A36" s="1">
        <v>35</v>
      </c>
      <c r="B36" s="1">
        <v>811</v>
      </c>
      <c r="C36" s="1">
        <v>34</v>
      </c>
      <c r="D36" s="1"/>
      <c r="E36" t="str">
        <f t="shared" si="0"/>
        <v>Simon</v>
      </c>
      <c r="F36" t="str">
        <f t="shared" si="1"/>
        <v>Burnley</v>
      </c>
      <c r="G36" t="str">
        <f t="shared" si="2"/>
        <v>M50</v>
      </c>
      <c r="H36" t="str">
        <f t="shared" si="3"/>
        <v>Scarborough AC</v>
      </c>
      <c r="I36" s="2">
        <v>45</v>
      </c>
      <c r="K36" s="3">
        <v>6</v>
      </c>
    </row>
    <row r="37" spans="1:11" x14ac:dyDescent="0.25">
      <c r="A37" s="1">
        <v>36</v>
      </c>
      <c r="B37" s="1">
        <v>285</v>
      </c>
      <c r="C37" s="1">
        <v>35</v>
      </c>
      <c r="D37" s="1"/>
      <c r="E37" t="str">
        <f t="shared" si="0"/>
        <v>Aaron</v>
      </c>
      <c r="F37" t="str">
        <f t="shared" si="1"/>
        <v>Stevens</v>
      </c>
      <c r="G37" t="str">
        <f t="shared" si="2"/>
        <v>M</v>
      </c>
      <c r="H37" t="str">
        <f t="shared" si="3"/>
        <v>Selby Striders</v>
      </c>
      <c r="I37" s="2">
        <v>45</v>
      </c>
      <c r="K37" s="3">
        <v>16</v>
      </c>
    </row>
    <row r="38" spans="1:11" x14ac:dyDescent="0.25">
      <c r="A38" s="1">
        <v>37</v>
      </c>
      <c r="B38" s="1">
        <v>526</v>
      </c>
      <c r="C38" s="1">
        <v>36</v>
      </c>
      <c r="D38" s="1"/>
      <c r="E38" t="str">
        <f t="shared" si="0"/>
        <v>Paul</v>
      </c>
      <c r="F38" t="str">
        <f t="shared" si="1"/>
        <v>Cartwright</v>
      </c>
      <c r="G38" t="str">
        <f t="shared" si="2"/>
        <v>M65</v>
      </c>
      <c r="H38" t="str">
        <f t="shared" si="3"/>
        <v>City of Hull AC</v>
      </c>
      <c r="I38" s="2">
        <v>45</v>
      </c>
      <c r="K38" s="3">
        <v>26</v>
      </c>
    </row>
    <row r="39" spans="1:11" x14ac:dyDescent="0.25">
      <c r="A39" s="1">
        <v>38</v>
      </c>
      <c r="B39" s="1">
        <v>758</v>
      </c>
      <c r="C39" s="1">
        <v>37</v>
      </c>
      <c r="D39" s="1"/>
      <c r="E39" t="str">
        <f t="shared" si="0"/>
        <v>Adam</v>
      </c>
      <c r="F39" t="str">
        <f t="shared" si="1"/>
        <v xml:space="preserve">Thomas </v>
      </c>
      <c r="G39" t="str">
        <f t="shared" si="2"/>
        <v>M</v>
      </c>
      <c r="H39" t="str">
        <f t="shared" si="3"/>
        <v>Bridlington Road Runners</v>
      </c>
      <c r="I39" s="2">
        <v>45</v>
      </c>
      <c r="K39" s="3">
        <v>33</v>
      </c>
    </row>
    <row r="40" spans="1:11" x14ac:dyDescent="0.25">
      <c r="A40" s="1">
        <v>39</v>
      </c>
      <c r="B40" s="1">
        <v>213</v>
      </c>
      <c r="C40" s="1">
        <v>38</v>
      </c>
      <c r="D40" s="1"/>
      <c r="E40" t="str">
        <f t="shared" si="0"/>
        <v>Richard</v>
      </c>
      <c r="F40" t="str">
        <f t="shared" si="1"/>
        <v>Archer</v>
      </c>
      <c r="G40" t="str">
        <f t="shared" si="2"/>
        <v>M50</v>
      </c>
      <c r="H40" t="str">
        <f t="shared" si="3"/>
        <v>Selby Striders</v>
      </c>
      <c r="I40" s="2">
        <v>45</v>
      </c>
      <c r="K40" s="3">
        <v>37</v>
      </c>
    </row>
    <row r="41" spans="1:11" x14ac:dyDescent="0.25">
      <c r="A41" s="1">
        <v>40</v>
      </c>
      <c r="B41" s="1">
        <v>509</v>
      </c>
      <c r="C41" s="1">
        <v>39</v>
      </c>
      <c r="D41" s="1"/>
      <c r="E41" t="str">
        <f t="shared" si="0"/>
        <v xml:space="preserve">Tim </v>
      </c>
      <c r="F41" t="str">
        <f t="shared" si="1"/>
        <v>Savage</v>
      </c>
      <c r="G41" t="str">
        <f t="shared" si="2"/>
        <v>M50</v>
      </c>
      <c r="H41" t="str">
        <f t="shared" si="3"/>
        <v>City of Hull AC</v>
      </c>
      <c r="I41" s="2">
        <v>45</v>
      </c>
      <c r="K41" s="3">
        <v>45</v>
      </c>
    </row>
    <row r="42" spans="1:11" x14ac:dyDescent="0.25">
      <c r="A42" s="1">
        <v>41</v>
      </c>
      <c r="B42" s="1">
        <v>927</v>
      </c>
      <c r="C42" s="1">
        <v>40</v>
      </c>
      <c r="D42" s="1"/>
      <c r="E42" t="str">
        <f t="shared" si="0"/>
        <v>Martin</v>
      </c>
      <c r="F42" t="str">
        <f t="shared" si="1"/>
        <v>Fenton</v>
      </c>
      <c r="G42" t="str">
        <f t="shared" si="2"/>
        <v>M45</v>
      </c>
      <c r="H42" t="str">
        <f t="shared" si="3"/>
        <v>Driffield Striders</v>
      </c>
      <c r="I42" s="2">
        <v>45</v>
      </c>
      <c r="K42" s="3">
        <v>51</v>
      </c>
    </row>
    <row r="43" spans="1:11" x14ac:dyDescent="0.25">
      <c r="A43" s="1">
        <v>42</v>
      </c>
      <c r="B43" s="1">
        <v>433</v>
      </c>
      <c r="C43" s="1">
        <v>41</v>
      </c>
      <c r="D43" s="1"/>
      <c r="E43" t="str">
        <f t="shared" si="0"/>
        <v>Warwick</v>
      </c>
      <c r="F43" t="str">
        <f t="shared" si="1"/>
        <v>Anderson</v>
      </c>
      <c r="G43" t="str">
        <f t="shared" si="2"/>
        <v>M50</v>
      </c>
      <c r="H43" t="str">
        <f t="shared" si="3"/>
        <v>Pocklington Road Runners</v>
      </c>
      <c r="I43" s="2">
        <v>45</v>
      </c>
      <c r="K43" s="3">
        <v>53</v>
      </c>
    </row>
    <row r="44" spans="1:11" x14ac:dyDescent="0.25">
      <c r="A44" s="1">
        <v>43</v>
      </c>
      <c r="B44" s="1">
        <v>421</v>
      </c>
      <c r="C44" s="1">
        <v>42</v>
      </c>
      <c r="D44" s="1"/>
      <c r="E44" t="str">
        <f t="shared" si="0"/>
        <v>Benjamin</v>
      </c>
      <c r="F44" t="str">
        <f t="shared" si="1"/>
        <v>Voke</v>
      </c>
      <c r="G44" t="str">
        <f t="shared" si="2"/>
        <v>M</v>
      </c>
      <c r="H44" t="str">
        <f t="shared" si="3"/>
        <v>Pocklington Road Runners</v>
      </c>
      <c r="I44" s="2">
        <v>45</v>
      </c>
      <c r="K44" s="3">
        <v>53</v>
      </c>
    </row>
    <row r="45" spans="1:11" x14ac:dyDescent="0.25">
      <c r="A45" s="1">
        <v>44</v>
      </c>
      <c r="B45" s="1">
        <v>239</v>
      </c>
      <c r="C45" s="1">
        <v>43</v>
      </c>
      <c r="D45" s="1"/>
      <c r="E45" t="str">
        <f t="shared" si="0"/>
        <v>Galen</v>
      </c>
      <c r="F45" t="str">
        <f t="shared" si="1"/>
        <v>Hill</v>
      </c>
      <c r="G45" t="str">
        <f t="shared" si="2"/>
        <v>M45</v>
      </c>
      <c r="H45" t="str">
        <f t="shared" si="3"/>
        <v>Selby Striders</v>
      </c>
      <c r="I45" s="2">
        <v>46</v>
      </c>
      <c r="K45" s="3">
        <v>10</v>
      </c>
    </row>
    <row r="46" spans="1:11" x14ac:dyDescent="0.25">
      <c r="A46" s="1">
        <v>45</v>
      </c>
      <c r="B46" s="1">
        <v>135</v>
      </c>
      <c r="C46" s="1">
        <v>44</v>
      </c>
      <c r="D46" s="1"/>
      <c r="E46" t="str">
        <f t="shared" si="0"/>
        <v>James</v>
      </c>
      <c r="F46" t="str">
        <f t="shared" si="1"/>
        <v>Williamson</v>
      </c>
      <c r="G46" t="str">
        <f t="shared" si="2"/>
        <v>M</v>
      </c>
      <c r="H46" t="str">
        <f t="shared" si="3"/>
        <v>Goole Viking Striders</v>
      </c>
      <c r="I46" s="2">
        <v>46</v>
      </c>
      <c r="K46" s="3">
        <v>17</v>
      </c>
    </row>
    <row r="47" spans="1:11" x14ac:dyDescent="0.25">
      <c r="A47" s="1">
        <v>46</v>
      </c>
      <c r="B47" s="1">
        <v>501</v>
      </c>
      <c r="C47" s="1">
        <v>45</v>
      </c>
      <c r="D47" s="1"/>
      <c r="E47" t="str">
        <f t="shared" si="0"/>
        <v>Stephen</v>
      </c>
      <c r="F47" t="str">
        <f t="shared" si="1"/>
        <v>Rennie</v>
      </c>
      <c r="G47" t="str">
        <f t="shared" si="2"/>
        <v>M65</v>
      </c>
      <c r="H47" t="str">
        <f t="shared" si="3"/>
        <v>City of Hull AC</v>
      </c>
      <c r="I47" s="2">
        <v>46</v>
      </c>
      <c r="K47" s="3">
        <v>35</v>
      </c>
    </row>
    <row r="48" spans="1:11" x14ac:dyDescent="0.25">
      <c r="A48" s="1">
        <v>47</v>
      </c>
      <c r="B48" s="1">
        <v>739</v>
      </c>
      <c r="C48" s="1">
        <v>46</v>
      </c>
      <c r="D48" s="1"/>
      <c r="E48" t="str">
        <f t="shared" si="0"/>
        <v>Alan</v>
      </c>
      <c r="F48" t="str">
        <f t="shared" si="1"/>
        <v>Feldberg</v>
      </c>
      <c r="G48" t="str">
        <f t="shared" si="2"/>
        <v>M45</v>
      </c>
      <c r="H48" t="str">
        <f t="shared" si="3"/>
        <v>Bridlington Road Runners</v>
      </c>
      <c r="I48" s="2">
        <v>46</v>
      </c>
      <c r="K48" s="3">
        <v>40</v>
      </c>
    </row>
    <row r="49" spans="1:11" x14ac:dyDescent="0.25">
      <c r="A49" s="1">
        <v>48</v>
      </c>
      <c r="B49" s="1">
        <v>281</v>
      </c>
      <c r="C49" s="1">
        <v>47</v>
      </c>
      <c r="D49" s="1"/>
      <c r="E49" t="str">
        <f t="shared" si="0"/>
        <v>Gavin</v>
      </c>
      <c r="F49" t="str">
        <f t="shared" si="1"/>
        <v>Simpson</v>
      </c>
      <c r="G49" t="str">
        <f t="shared" si="2"/>
        <v>M</v>
      </c>
      <c r="H49" t="str">
        <f t="shared" si="3"/>
        <v>Selby Striders</v>
      </c>
      <c r="I49" s="2">
        <v>46</v>
      </c>
      <c r="K49" s="3">
        <v>40</v>
      </c>
    </row>
    <row r="50" spans="1:11" x14ac:dyDescent="0.25">
      <c r="A50" s="1">
        <v>49</v>
      </c>
      <c r="B50" s="1">
        <v>858</v>
      </c>
      <c r="C50" s="1">
        <v>48</v>
      </c>
      <c r="D50" s="1"/>
      <c r="E50" t="str">
        <f t="shared" si="0"/>
        <v>Jamie</v>
      </c>
      <c r="F50" t="str">
        <f t="shared" si="1"/>
        <v>Ward</v>
      </c>
      <c r="G50" t="str">
        <f t="shared" si="2"/>
        <v>M40</v>
      </c>
      <c r="H50" t="str">
        <f t="shared" si="3"/>
        <v>Scarborough AC</v>
      </c>
      <c r="I50" s="2">
        <v>46</v>
      </c>
      <c r="K50" s="3">
        <v>50</v>
      </c>
    </row>
    <row r="51" spans="1:11" x14ac:dyDescent="0.25">
      <c r="A51" s="1">
        <v>50</v>
      </c>
      <c r="B51" s="1">
        <v>933</v>
      </c>
      <c r="C51" s="1">
        <v>49</v>
      </c>
      <c r="D51" s="1"/>
      <c r="E51" t="str">
        <f t="shared" si="0"/>
        <v>Neil</v>
      </c>
      <c r="F51" t="str">
        <f t="shared" si="1"/>
        <v>Ridsdale</v>
      </c>
      <c r="G51" t="str">
        <f t="shared" si="2"/>
        <v>M60</v>
      </c>
      <c r="H51" t="str">
        <f t="shared" si="3"/>
        <v>Driffield Striders</v>
      </c>
      <c r="I51" s="2">
        <v>46</v>
      </c>
      <c r="K51" s="3">
        <v>54</v>
      </c>
    </row>
    <row r="52" spans="1:11" x14ac:dyDescent="0.25">
      <c r="A52" s="1">
        <v>51</v>
      </c>
      <c r="B52" s="1">
        <v>100</v>
      </c>
      <c r="C52" s="1">
        <v>50</v>
      </c>
      <c r="D52" s="1"/>
      <c r="E52" t="str">
        <f t="shared" si="0"/>
        <v>William</v>
      </c>
      <c r="F52" t="str">
        <f t="shared" si="1"/>
        <v>Pike</v>
      </c>
      <c r="G52" t="str">
        <f t="shared" si="2"/>
        <v>M55</v>
      </c>
      <c r="H52" t="str">
        <f t="shared" si="3"/>
        <v>Beverley AC</v>
      </c>
      <c r="I52" s="2">
        <v>46</v>
      </c>
      <c r="K52" s="3">
        <v>59</v>
      </c>
    </row>
    <row r="53" spans="1:11" x14ac:dyDescent="0.25">
      <c r="A53" s="1">
        <v>52</v>
      </c>
      <c r="B53" s="1">
        <v>588</v>
      </c>
      <c r="C53" s="1">
        <v>51</v>
      </c>
      <c r="D53" s="1"/>
      <c r="E53" t="str">
        <f t="shared" si="0"/>
        <v>Eddie</v>
      </c>
      <c r="F53" t="str">
        <f t="shared" si="1"/>
        <v>Rex</v>
      </c>
      <c r="G53" t="str">
        <f t="shared" si="2"/>
        <v>M45</v>
      </c>
      <c r="H53" t="str">
        <f t="shared" si="3"/>
        <v>City of Hull AC</v>
      </c>
      <c r="I53" s="2">
        <v>47</v>
      </c>
      <c r="K53" s="3">
        <v>15</v>
      </c>
    </row>
    <row r="54" spans="1:11" x14ac:dyDescent="0.25">
      <c r="A54" s="1">
        <v>53</v>
      </c>
      <c r="B54" s="1">
        <v>820</v>
      </c>
      <c r="C54" s="1">
        <v>52</v>
      </c>
      <c r="D54" s="1"/>
      <c r="E54" t="str">
        <f t="shared" si="0"/>
        <v>Andrew</v>
      </c>
      <c r="F54" t="str">
        <f t="shared" si="1"/>
        <v>Curtis</v>
      </c>
      <c r="G54" t="str">
        <f t="shared" si="2"/>
        <v>M45</v>
      </c>
      <c r="H54" t="str">
        <f t="shared" si="3"/>
        <v>Scarborough AC</v>
      </c>
      <c r="I54" s="2">
        <v>47</v>
      </c>
      <c r="K54" s="3">
        <v>18</v>
      </c>
    </row>
    <row r="55" spans="1:11" x14ac:dyDescent="0.25">
      <c r="A55" s="1">
        <v>54</v>
      </c>
      <c r="B55" s="1">
        <v>850</v>
      </c>
      <c r="C55" s="1"/>
      <c r="D55" s="1">
        <v>2</v>
      </c>
      <c r="E55" t="str">
        <f t="shared" si="0"/>
        <v>Katy</v>
      </c>
      <c r="F55" t="str">
        <f t="shared" si="1"/>
        <v>Rawnsley</v>
      </c>
      <c r="G55" t="str">
        <f t="shared" si="2"/>
        <v>L45</v>
      </c>
      <c r="H55" t="str">
        <f t="shared" si="3"/>
        <v>Scarborough AC</v>
      </c>
      <c r="I55" s="2">
        <v>47</v>
      </c>
      <c r="K55" s="3">
        <v>23</v>
      </c>
    </row>
    <row r="56" spans="1:11" x14ac:dyDescent="0.25">
      <c r="A56" s="1">
        <v>55</v>
      </c>
      <c r="B56" s="1">
        <v>225</v>
      </c>
      <c r="C56" s="1">
        <v>53</v>
      </c>
      <c r="D56" s="1"/>
      <c r="E56" t="str">
        <f t="shared" si="0"/>
        <v>Matt</v>
      </c>
      <c r="F56" t="str">
        <f t="shared" si="1"/>
        <v>Whattam</v>
      </c>
      <c r="G56" t="str">
        <f t="shared" si="2"/>
        <v>M45</v>
      </c>
      <c r="H56" t="str">
        <f t="shared" si="3"/>
        <v>Selby Striders</v>
      </c>
      <c r="I56" s="2">
        <v>47</v>
      </c>
      <c r="K56" s="3">
        <v>26</v>
      </c>
    </row>
    <row r="57" spans="1:11" x14ac:dyDescent="0.25">
      <c r="A57" s="1">
        <v>56</v>
      </c>
      <c r="B57" s="1">
        <v>46</v>
      </c>
      <c r="C57" s="1">
        <v>54</v>
      </c>
      <c r="D57" s="1"/>
      <c r="E57" t="str">
        <f t="shared" si="0"/>
        <v>Mathias</v>
      </c>
      <c r="F57" t="str">
        <f t="shared" si="1"/>
        <v>Hulse</v>
      </c>
      <c r="G57" t="str">
        <f t="shared" si="2"/>
        <v>M55</v>
      </c>
      <c r="H57" t="str">
        <f t="shared" si="3"/>
        <v>Beverley AC</v>
      </c>
      <c r="I57" s="2">
        <v>47</v>
      </c>
      <c r="K57" s="3">
        <v>32</v>
      </c>
    </row>
    <row r="58" spans="1:11" x14ac:dyDescent="0.25">
      <c r="A58" s="1">
        <v>57</v>
      </c>
      <c r="B58" s="1">
        <v>146</v>
      </c>
      <c r="C58" s="1">
        <v>55</v>
      </c>
      <c r="D58" s="1"/>
      <c r="E58" t="str">
        <f t="shared" si="0"/>
        <v>Liam</v>
      </c>
      <c r="F58" t="str">
        <f t="shared" si="1"/>
        <v>Tupling</v>
      </c>
      <c r="G58" t="str">
        <f t="shared" si="2"/>
        <v>M</v>
      </c>
      <c r="H58" t="str">
        <f t="shared" si="3"/>
        <v>Goole Viking Striders</v>
      </c>
      <c r="I58" s="2">
        <v>47</v>
      </c>
      <c r="K58" s="3">
        <v>55</v>
      </c>
    </row>
    <row r="59" spans="1:11" x14ac:dyDescent="0.25">
      <c r="A59" s="1">
        <v>58</v>
      </c>
      <c r="B59" s="1">
        <v>56</v>
      </c>
      <c r="C59" s="1"/>
      <c r="D59" s="1">
        <v>3</v>
      </c>
      <c r="E59" t="str">
        <f t="shared" si="0"/>
        <v xml:space="preserve">Catherine </v>
      </c>
      <c r="F59" t="str">
        <f t="shared" si="1"/>
        <v>Snowball</v>
      </c>
      <c r="G59" t="str">
        <f t="shared" si="2"/>
        <v>L</v>
      </c>
      <c r="H59" t="str">
        <f t="shared" si="3"/>
        <v>Beverley AC</v>
      </c>
      <c r="I59" s="2">
        <v>48</v>
      </c>
      <c r="K59" s="3">
        <v>3</v>
      </c>
    </row>
    <row r="60" spans="1:11" x14ac:dyDescent="0.25">
      <c r="A60" s="1">
        <v>59</v>
      </c>
      <c r="B60" s="1">
        <v>932</v>
      </c>
      <c r="C60" s="1">
        <v>56</v>
      </c>
      <c r="D60" s="1"/>
      <c r="E60" t="str">
        <f t="shared" si="0"/>
        <v>Jon</v>
      </c>
      <c r="F60" t="str">
        <f t="shared" si="1"/>
        <v>Rodger</v>
      </c>
      <c r="G60" t="str">
        <f t="shared" si="2"/>
        <v>M50</v>
      </c>
      <c r="H60" t="str">
        <f t="shared" si="3"/>
        <v>Driffield Striders</v>
      </c>
      <c r="I60" s="2">
        <v>48</v>
      </c>
      <c r="K60" s="3">
        <v>14</v>
      </c>
    </row>
    <row r="61" spans="1:11" x14ac:dyDescent="0.25">
      <c r="A61" s="1">
        <v>60</v>
      </c>
      <c r="B61" s="1">
        <v>757</v>
      </c>
      <c r="C61" s="1">
        <v>57</v>
      </c>
      <c r="D61" s="1"/>
      <c r="E61" t="str">
        <f t="shared" si="0"/>
        <v>Sam</v>
      </c>
      <c r="F61" t="str">
        <f t="shared" si="1"/>
        <v>Alexander</v>
      </c>
      <c r="G61" t="str">
        <f t="shared" si="2"/>
        <v>M</v>
      </c>
      <c r="H61" t="str">
        <f t="shared" si="3"/>
        <v>Bridlington Road Runners</v>
      </c>
      <c r="I61" s="2">
        <v>48</v>
      </c>
      <c r="K61" s="3">
        <v>24</v>
      </c>
    </row>
    <row r="62" spans="1:11" x14ac:dyDescent="0.25">
      <c r="A62" s="1">
        <v>61</v>
      </c>
      <c r="B62" s="1">
        <v>581</v>
      </c>
      <c r="C62" s="1"/>
      <c r="D62" s="1">
        <v>4</v>
      </c>
      <c r="E62" t="str">
        <f t="shared" si="0"/>
        <v>Sarah</v>
      </c>
      <c r="F62" t="str">
        <f t="shared" si="1"/>
        <v>Sellens</v>
      </c>
      <c r="G62" t="str">
        <f t="shared" si="2"/>
        <v>L35</v>
      </c>
      <c r="H62" t="str">
        <f t="shared" si="3"/>
        <v>City of Hull AC</v>
      </c>
      <c r="I62" s="2">
        <v>48</v>
      </c>
      <c r="K62" s="3">
        <v>27</v>
      </c>
    </row>
    <row r="63" spans="1:11" x14ac:dyDescent="0.25">
      <c r="A63" s="1">
        <v>62</v>
      </c>
      <c r="B63" s="1">
        <v>652</v>
      </c>
      <c r="C63" s="1">
        <v>58</v>
      </c>
      <c r="D63" s="1"/>
      <c r="E63" t="str">
        <f t="shared" si="0"/>
        <v>Ashley</v>
      </c>
      <c r="F63" t="str">
        <f t="shared" si="1"/>
        <v>Jacketts</v>
      </c>
      <c r="G63" t="str">
        <f t="shared" si="2"/>
        <v>M</v>
      </c>
      <c r="H63" t="str">
        <f t="shared" si="3"/>
        <v>East Hull Harriers</v>
      </c>
      <c r="I63" s="2">
        <v>48</v>
      </c>
      <c r="K63" s="3">
        <v>55</v>
      </c>
    </row>
    <row r="64" spans="1:11" x14ac:dyDescent="0.25">
      <c r="A64" s="1">
        <v>63</v>
      </c>
      <c r="B64" s="1">
        <v>570</v>
      </c>
      <c r="C64" s="1">
        <v>59</v>
      </c>
      <c r="D64" s="1"/>
      <c r="E64" t="str">
        <f t="shared" si="0"/>
        <v>Stuart</v>
      </c>
      <c r="F64" t="str">
        <f t="shared" si="1"/>
        <v>Buchan</v>
      </c>
      <c r="G64" t="str">
        <f t="shared" si="2"/>
        <v>M60</v>
      </c>
      <c r="H64" t="str">
        <f t="shared" si="3"/>
        <v>City of Hull AC</v>
      </c>
      <c r="I64" s="2">
        <v>49</v>
      </c>
      <c r="K64" s="3">
        <v>11</v>
      </c>
    </row>
    <row r="65" spans="1:11" x14ac:dyDescent="0.25">
      <c r="A65" s="1">
        <v>64</v>
      </c>
      <c r="B65" s="1">
        <v>134</v>
      </c>
      <c r="C65" s="1">
        <v>60</v>
      </c>
      <c r="D65" s="1"/>
      <c r="E65" t="str">
        <f t="shared" si="0"/>
        <v>Andy</v>
      </c>
      <c r="F65" t="str">
        <f t="shared" si="1"/>
        <v>Masterman</v>
      </c>
      <c r="G65" t="str">
        <f t="shared" si="2"/>
        <v>M50</v>
      </c>
      <c r="H65" t="str">
        <f t="shared" si="3"/>
        <v>Goole Viking Striders</v>
      </c>
      <c r="I65" s="2">
        <v>49</v>
      </c>
      <c r="K65" s="3">
        <v>17</v>
      </c>
    </row>
    <row r="66" spans="1:11" x14ac:dyDescent="0.25">
      <c r="A66" s="1">
        <v>65</v>
      </c>
      <c r="B66" s="1">
        <v>510</v>
      </c>
      <c r="C66" s="1"/>
      <c r="D66" s="1">
        <v>5</v>
      </c>
      <c r="E66" t="str">
        <f t="shared" ref="E66:E129" si="5">VLOOKUP(B66,Entry,2,FALSE)</f>
        <v>Emma</v>
      </c>
      <c r="F66" t="str">
        <f t="shared" ref="F66:F129" si="6">VLOOKUP(B66,Entry,3,FALSE)</f>
        <v>Tune</v>
      </c>
      <c r="G66" t="str">
        <f t="shared" ref="G66:G129" si="7">VLOOKUP(B66,Entry,4,FALSE)</f>
        <v>L</v>
      </c>
      <c r="H66" t="str">
        <f t="shared" ref="H66:H129" si="8">VLOOKUP(B66,Entry,5,FALSE)</f>
        <v>City of Hull AC</v>
      </c>
      <c r="I66" s="2">
        <v>49</v>
      </c>
      <c r="K66" s="3">
        <v>39</v>
      </c>
    </row>
    <row r="67" spans="1:11" x14ac:dyDescent="0.25">
      <c r="A67" s="1">
        <v>66</v>
      </c>
      <c r="B67" s="1">
        <v>6</v>
      </c>
      <c r="C67" s="1">
        <v>61</v>
      </c>
      <c r="D67" s="1"/>
      <c r="E67" t="str">
        <f t="shared" si="5"/>
        <v>Neil</v>
      </c>
      <c r="F67" t="str">
        <f t="shared" si="6"/>
        <v>Bant</v>
      </c>
      <c r="G67" t="str">
        <f t="shared" si="7"/>
        <v>M45</v>
      </c>
      <c r="H67" t="str">
        <f t="shared" si="8"/>
        <v>Beverley AC</v>
      </c>
      <c r="I67" s="2">
        <v>49</v>
      </c>
      <c r="K67" s="3">
        <v>41</v>
      </c>
    </row>
    <row r="68" spans="1:11" x14ac:dyDescent="0.25">
      <c r="A68" s="1">
        <v>67</v>
      </c>
      <c r="B68" s="1">
        <v>616</v>
      </c>
      <c r="C68" s="1">
        <v>62</v>
      </c>
      <c r="D68" s="1"/>
      <c r="E68" t="str">
        <f t="shared" si="5"/>
        <v>Phil</v>
      </c>
      <c r="F68" t="str">
        <f t="shared" si="6"/>
        <v>McCoy</v>
      </c>
      <c r="G68" t="str">
        <f t="shared" si="7"/>
        <v>M45</v>
      </c>
      <c r="H68" t="str">
        <f t="shared" si="8"/>
        <v>East Hull Harriers</v>
      </c>
      <c r="I68" s="2">
        <v>49</v>
      </c>
      <c r="K68" s="3">
        <v>45</v>
      </c>
    </row>
    <row r="69" spans="1:11" x14ac:dyDescent="0.25">
      <c r="A69" s="1">
        <v>68</v>
      </c>
      <c r="B69" s="1">
        <v>529</v>
      </c>
      <c r="C69" s="1">
        <v>63</v>
      </c>
      <c r="D69" s="1"/>
      <c r="E69" t="str">
        <f t="shared" si="5"/>
        <v>Austin</v>
      </c>
      <c r="F69" t="str">
        <f t="shared" si="6"/>
        <v>Smithies</v>
      </c>
      <c r="G69" t="str">
        <f t="shared" si="7"/>
        <v>M</v>
      </c>
      <c r="H69" t="str">
        <f t="shared" si="8"/>
        <v>City of Hull AC</v>
      </c>
      <c r="I69" s="2">
        <v>49</v>
      </c>
      <c r="K69" s="3">
        <v>47</v>
      </c>
    </row>
    <row r="70" spans="1:11" x14ac:dyDescent="0.25">
      <c r="A70" s="1">
        <v>69</v>
      </c>
      <c r="B70" s="1">
        <v>761</v>
      </c>
      <c r="C70" s="1"/>
      <c r="D70" s="1">
        <v>6</v>
      </c>
      <c r="E70" t="str">
        <f t="shared" si="5"/>
        <v>Jo</v>
      </c>
      <c r="F70" t="str">
        <f t="shared" si="6"/>
        <v>Dagnan</v>
      </c>
      <c r="G70" t="str">
        <f t="shared" si="7"/>
        <v>L35</v>
      </c>
      <c r="H70" t="str">
        <f t="shared" si="8"/>
        <v>Bridlington Road Runners</v>
      </c>
      <c r="I70" s="2">
        <v>49</v>
      </c>
      <c r="K70" s="3">
        <v>52</v>
      </c>
    </row>
    <row r="71" spans="1:11" x14ac:dyDescent="0.25">
      <c r="A71" s="1">
        <v>70</v>
      </c>
      <c r="B71" s="1">
        <v>625</v>
      </c>
      <c r="C71" s="1">
        <v>64</v>
      </c>
      <c r="D71" s="1"/>
      <c r="E71" t="str">
        <f t="shared" si="5"/>
        <v xml:space="preserve">Mark </v>
      </c>
      <c r="F71" t="str">
        <f t="shared" si="6"/>
        <v>Gadie</v>
      </c>
      <c r="G71" t="str">
        <f t="shared" si="7"/>
        <v>M40</v>
      </c>
      <c r="H71" t="str">
        <f t="shared" si="8"/>
        <v>East Hull Harriers</v>
      </c>
      <c r="I71" s="2">
        <v>49</v>
      </c>
      <c r="K71" s="3">
        <v>57</v>
      </c>
    </row>
    <row r="72" spans="1:11" x14ac:dyDescent="0.25">
      <c r="A72" s="1">
        <v>71</v>
      </c>
      <c r="B72" s="1">
        <v>902</v>
      </c>
      <c r="C72" s="1">
        <v>65</v>
      </c>
      <c r="D72" s="1"/>
      <c r="E72" t="str">
        <f t="shared" si="5"/>
        <v>Trevor</v>
      </c>
      <c r="F72" t="str">
        <f t="shared" si="6"/>
        <v>Walker</v>
      </c>
      <c r="G72" t="str">
        <f t="shared" si="7"/>
        <v>M40</v>
      </c>
      <c r="H72" t="str">
        <f t="shared" si="8"/>
        <v>Driffield Striders</v>
      </c>
      <c r="I72" s="2">
        <v>50</v>
      </c>
      <c r="K72" s="3">
        <v>2</v>
      </c>
    </row>
    <row r="73" spans="1:11" x14ac:dyDescent="0.25">
      <c r="A73" s="1">
        <v>72</v>
      </c>
      <c r="B73" s="1">
        <v>904</v>
      </c>
      <c r="C73" s="1"/>
      <c r="D73" s="1">
        <v>7</v>
      </c>
      <c r="E73" t="str">
        <f t="shared" si="5"/>
        <v>Alison</v>
      </c>
      <c r="F73" t="str">
        <f t="shared" si="6"/>
        <v>Crellin</v>
      </c>
      <c r="G73" t="str">
        <f t="shared" si="7"/>
        <v>L55</v>
      </c>
      <c r="H73" t="str">
        <f t="shared" si="8"/>
        <v>Driffield Striders</v>
      </c>
      <c r="I73" s="2">
        <v>50</v>
      </c>
      <c r="K73" s="3">
        <v>7</v>
      </c>
    </row>
    <row r="74" spans="1:11" x14ac:dyDescent="0.25">
      <c r="A74" s="1">
        <v>73</v>
      </c>
      <c r="B74" s="1">
        <v>851</v>
      </c>
      <c r="C74" s="1">
        <v>66</v>
      </c>
      <c r="D74" s="1"/>
      <c r="E74" t="str">
        <f t="shared" si="5"/>
        <v>Neil</v>
      </c>
      <c r="F74" t="str">
        <f t="shared" si="6"/>
        <v>Scruton</v>
      </c>
      <c r="G74" t="str">
        <f t="shared" si="7"/>
        <v>M70</v>
      </c>
      <c r="H74" t="str">
        <f t="shared" si="8"/>
        <v>Scarborough AC</v>
      </c>
      <c r="I74" s="2">
        <v>50</v>
      </c>
      <c r="K74" s="3">
        <v>10</v>
      </c>
    </row>
    <row r="75" spans="1:11" x14ac:dyDescent="0.25">
      <c r="A75" s="1">
        <v>74</v>
      </c>
      <c r="B75" s="1">
        <v>230</v>
      </c>
      <c r="C75" s="1"/>
      <c r="D75" s="1">
        <v>8</v>
      </c>
      <c r="E75" t="str">
        <f t="shared" si="5"/>
        <v>Ciara</v>
      </c>
      <c r="F75" t="str">
        <f t="shared" si="6"/>
        <v>McEvoy</v>
      </c>
      <c r="G75" t="str">
        <f t="shared" si="7"/>
        <v>L</v>
      </c>
      <c r="H75" t="str">
        <f t="shared" si="8"/>
        <v>Selby Striders</v>
      </c>
      <c r="I75" s="2">
        <v>50</v>
      </c>
      <c r="K75" s="3">
        <v>13</v>
      </c>
    </row>
    <row r="76" spans="1:11" x14ac:dyDescent="0.25">
      <c r="A76" s="1">
        <v>75</v>
      </c>
      <c r="B76" s="1">
        <v>72</v>
      </c>
      <c r="C76" s="1">
        <v>67</v>
      </c>
      <c r="D76" s="1"/>
      <c r="E76" t="str">
        <f t="shared" si="5"/>
        <v>Kobus</v>
      </c>
      <c r="F76" t="str">
        <f t="shared" si="6"/>
        <v>Van Der Westhuizen</v>
      </c>
      <c r="G76" t="str">
        <f t="shared" si="7"/>
        <v>M50</v>
      </c>
      <c r="H76" t="str">
        <f t="shared" si="8"/>
        <v>Beverley AC</v>
      </c>
      <c r="I76" s="2">
        <v>50</v>
      </c>
      <c r="K76" s="3">
        <v>21</v>
      </c>
    </row>
    <row r="77" spans="1:11" x14ac:dyDescent="0.25">
      <c r="A77" s="1">
        <v>76</v>
      </c>
      <c r="B77" s="1">
        <v>826</v>
      </c>
      <c r="C77" s="1"/>
      <c r="D77" s="1">
        <v>9</v>
      </c>
      <c r="E77" t="str">
        <f t="shared" si="5"/>
        <v>Sue</v>
      </c>
      <c r="F77" t="str">
        <f t="shared" si="6"/>
        <v>Haslam</v>
      </c>
      <c r="G77" t="str">
        <f t="shared" si="7"/>
        <v>L65</v>
      </c>
      <c r="H77" t="str">
        <f t="shared" si="8"/>
        <v>Scarborough AC</v>
      </c>
      <c r="I77" s="2">
        <v>50</v>
      </c>
      <c r="K77" s="3">
        <v>36</v>
      </c>
    </row>
    <row r="78" spans="1:11" x14ac:dyDescent="0.25">
      <c r="A78" s="1">
        <v>77</v>
      </c>
      <c r="B78" s="1">
        <v>332</v>
      </c>
      <c r="C78" s="1"/>
      <c r="D78" s="1">
        <v>10</v>
      </c>
      <c r="E78" t="str">
        <f t="shared" si="5"/>
        <v>Katy</v>
      </c>
      <c r="F78" t="str">
        <f t="shared" si="6"/>
        <v>Lakes</v>
      </c>
      <c r="G78" t="str">
        <f t="shared" si="7"/>
        <v>L35</v>
      </c>
      <c r="H78" t="str">
        <f t="shared" si="8"/>
        <v>Yorkshire Wolds Runners</v>
      </c>
      <c r="I78" s="2">
        <v>50</v>
      </c>
      <c r="K78" s="3">
        <v>41</v>
      </c>
    </row>
    <row r="79" spans="1:11" x14ac:dyDescent="0.25">
      <c r="A79" s="1">
        <v>78</v>
      </c>
      <c r="B79" s="1">
        <v>98</v>
      </c>
      <c r="C79" s="1">
        <v>68</v>
      </c>
      <c r="D79" s="1"/>
      <c r="E79" t="str">
        <f t="shared" si="5"/>
        <v>Simon</v>
      </c>
      <c r="F79" t="str">
        <f t="shared" si="6"/>
        <v>Pick</v>
      </c>
      <c r="G79" t="str">
        <f t="shared" si="7"/>
        <v>M40</v>
      </c>
      <c r="H79" t="str">
        <f t="shared" si="8"/>
        <v>Beverley AC</v>
      </c>
      <c r="I79" s="2">
        <v>50</v>
      </c>
      <c r="K79" s="3">
        <v>44</v>
      </c>
    </row>
    <row r="80" spans="1:11" x14ac:dyDescent="0.25">
      <c r="A80" s="1">
        <v>79</v>
      </c>
      <c r="B80" s="1">
        <v>543</v>
      </c>
      <c r="C80" s="1">
        <v>69</v>
      </c>
      <c r="D80" s="1"/>
      <c r="E80" t="str">
        <f t="shared" si="5"/>
        <v>Rupert</v>
      </c>
      <c r="F80" t="str">
        <f t="shared" si="6"/>
        <v>Wilkes</v>
      </c>
      <c r="G80" t="str">
        <f t="shared" si="7"/>
        <v>M50</v>
      </c>
      <c r="H80" t="str">
        <f t="shared" si="8"/>
        <v>City of Hull AC</v>
      </c>
      <c r="I80" s="2">
        <v>50</v>
      </c>
      <c r="K80" s="3">
        <v>55</v>
      </c>
    </row>
    <row r="81" spans="1:11" x14ac:dyDescent="0.25">
      <c r="A81" s="1">
        <v>80</v>
      </c>
      <c r="B81" s="1">
        <v>564</v>
      </c>
      <c r="C81" s="1"/>
      <c r="D81" s="1">
        <v>11</v>
      </c>
      <c r="E81" t="str">
        <f t="shared" si="5"/>
        <v>Natalie</v>
      </c>
      <c r="F81" t="str">
        <f t="shared" si="6"/>
        <v>Curgenven</v>
      </c>
      <c r="G81" t="str">
        <f t="shared" si="7"/>
        <v>L40</v>
      </c>
      <c r="H81" t="str">
        <f t="shared" si="8"/>
        <v>City of Hull AC</v>
      </c>
      <c r="I81" s="2">
        <v>50</v>
      </c>
      <c r="K81" s="3">
        <v>57</v>
      </c>
    </row>
    <row r="82" spans="1:11" x14ac:dyDescent="0.25">
      <c r="A82" s="1">
        <v>81</v>
      </c>
      <c r="B82" s="1">
        <v>839</v>
      </c>
      <c r="C82" s="1">
        <v>70</v>
      </c>
      <c r="D82" s="1"/>
      <c r="E82" t="str">
        <f t="shared" si="5"/>
        <v>Mark</v>
      </c>
      <c r="F82" t="str">
        <f t="shared" si="6"/>
        <v>May</v>
      </c>
      <c r="G82" t="str">
        <f t="shared" si="7"/>
        <v>M55</v>
      </c>
      <c r="H82" t="str">
        <f t="shared" si="8"/>
        <v>Scarborough AC</v>
      </c>
      <c r="I82" s="2">
        <v>50</v>
      </c>
      <c r="K82" s="3">
        <v>59</v>
      </c>
    </row>
    <row r="83" spans="1:11" x14ac:dyDescent="0.25">
      <c r="A83" s="1">
        <v>82</v>
      </c>
      <c r="B83" s="1">
        <v>9</v>
      </c>
      <c r="C83" s="1"/>
      <c r="D83" s="1">
        <v>12</v>
      </c>
      <c r="E83" t="str">
        <f t="shared" si="5"/>
        <v>Demi</v>
      </c>
      <c r="F83" t="str">
        <f t="shared" si="6"/>
        <v>Lidster</v>
      </c>
      <c r="G83" t="str">
        <f t="shared" si="7"/>
        <v>L</v>
      </c>
      <c r="H83" t="str">
        <f t="shared" si="8"/>
        <v>Beverley AC</v>
      </c>
      <c r="I83" s="2">
        <v>51</v>
      </c>
      <c r="K83" s="3">
        <v>0</v>
      </c>
    </row>
    <row r="84" spans="1:11" x14ac:dyDescent="0.25">
      <c r="A84" s="1">
        <v>83</v>
      </c>
      <c r="B84" s="1">
        <v>701</v>
      </c>
      <c r="C84" s="1">
        <v>71</v>
      </c>
      <c r="D84" s="1"/>
      <c r="E84" t="str">
        <f t="shared" si="5"/>
        <v>John</v>
      </c>
      <c r="F84" t="str">
        <f t="shared" si="6"/>
        <v>Nolan</v>
      </c>
      <c r="G84" t="str">
        <f t="shared" si="7"/>
        <v>M45</v>
      </c>
      <c r="H84" t="str">
        <f t="shared" si="8"/>
        <v>Bridlington Road Runners</v>
      </c>
      <c r="I84" s="2">
        <v>51</v>
      </c>
      <c r="K84" s="3">
        <v>3</v>
      </c>
    </row>
    <row r="85" spans="1:11" x14ac:dyDescent="0.25">
      <c r="A85" s="1">
        <v>84</v>
      </c>
      <c r="B85" s="1">
        <v>461</v>
      </c>
      <c r="C85" s="1">
        <v>72</v>
      </c>
      <c r="D85" s="1"/>
      <c r="E85" t="str">
        <f t="shared" si="5"/>
        <v>Sam</v>
      </c>
      <c r="F85" t="str">
        <f t="shared" si="6"/>
        <v>Pople</v>
      </c>
      <c r="G85" t="str">
        <f t="shared" si="7"/>
        <v>M</v>
      </c>
      <c r="H85" t="str">
        <f t="shared" si="8"/>
        <v>Pocklington Road Runners</v>
      </c>
      <c r="I85" s="2">
        <v>51</v>
      </c>
      <c r="K85" s="3">
        <v>5</v>
      </c>
    </row>
    <row r="86" spans="1:11" x14ac:dyDescent="0.25">
      <c r="A86" s="1">
        <v>85</v>
      </c>
      <c r="B86" s="1">
        <v>4</v>
      </c>
      <c r="C86" s="1"/>
      <c r="D86" s="1">
        <v>13</v>
      </c>
      <c r="E86" t="str">
        <f t="shared" si="5"/>
        <v>Emma</v>
      </c>
      <c r="F86" t="str">
        <f t="shared" si="6"/>
        <v>Greensmith</v>
      </c>
      <c r="G86" t="str">
        <f t="shared" si="7"/>
        <v>L45</v>
      </c>
      <c r="H86" t="str">
        <f t="shared" si="8"/>
        <v>Beverley AC</v>
      </c>
      <c r="I86" s="2">
        <v>51</v>
      </c>
      <c r="K86" s="3">
        <v>17</v>
      </c>
    </row>
    <row r="87" spans="1:11" x14ac:dyDescent="0.25">
      <c r="A87" s="1">
        <v>86</v>
      </c>
      <c r="B87" s="1">
        <v>865</v>
      </c>
      <c r="C87" s="1">
        <v>73</v>
      </c>
      <c r="D87" s="1"/>
      <c r="E87" t="str">
        <f t="shared" si="5"/>
        <v>Andrew</v>
      </c>
      <c r="F87" t="str">
        <f t="shared" si="6"/>
        <v>Robertson</v>
      </c>
      <c r="G87" t="str">
        <f t="shared" si="7"/>
        <v>M60</v>
      </c>
      <c r="H87" t="str">
        <f t="shared" si="8"/>
        <v>Scarborough AC</v>
      </c>
      <c r="I87" s="2">
        <v>51</v>
      </c>
      <c r="K87" s="3">
        <v>21</v>
      </c>
    </row>
    <row r="88" spans="1:11" x14ac:dyDescent="0.25">
      <c r="A88" s="1">
        <v>87</v>
      </c>
      <c r="B88" s="1">
        <v>140</v>
      </c>
      <c r="C88" s="1">
        <v>74</v>
      </c>
      <c r="D88" s="1"/>
      <c r="E88" t="str">
        <f t="shared" si="5"/>
        <v>Martin</v>
      </c>
      <c r="F88" t="str">
        <f t="shared" si="6"/>
        <v>Midgley</v>
      </c>
      <c r="G88" t="str">
        <f t="shared" si="7"/>
        <v>M50</v>
      </c>
      <c r="H88" t="str">
        <f t="shared" si="8"/>
        <v>Goole Viking Striders</v>
      </c>
      <c r="I88" s="2">
        <v>51</v>
      </c>
      <c r="K88" s="3">
        <v>28</v>
      </c>
    </row>
    <row r="89" spans="1:11" x14ac:dyDescent="0.25">
      <c r="A89" s="1">
        <v>88</v>
      </c>
      <c r="B89" s="1">
        <v>503</v>
      </c>
      <c r="C89" s="1">
        <v>75</v>
      </c>
      <c r="D89" s="1"/>
      <c r="E89" t="str">
        <f t="shared" si="5"/>
        <v>James</v>
      </c>
      <c r="F89" t="str">
        <f t="shared" si="6"/>
        <v>Durham</v>
      </c>
      <c r="G89" t="str">
        <f t="shared" si="7"/>
        <v>M40</v>
      </c>
      <c r="H89" t="str">
        <f t="shared" si="8"/>
        <v>City of Hull AC</v>
      </c>
      <c r="I89" s="2">
        <v>52</v>
      </c>
      <c r="K89" s="3">
        <v>0</v>
      </c>
    </row>
    <row r="90" spans="1:11" x14ac:dyDescent="0.25">
      <c r="A90" s="1">
        <v>89</v>
      </c>
      <c r="B90" s="1">
        <v>530</v>
      </c>
      <c r="C90" s="1">
        <v>76</v>
      </c>
      <c r="D90" s="1"/>
      <c r="E90" t="str">
        <f t="shared" si="5"/>
        <v>John</v>
      </c>
      <c r="F90" t="str">
        <f t="shared" si="6"/>
        <v>Smith</v>
      </c>
      <c r="G90" t="str">
        <f t="shared" si="7"/>
        <v>M65</v>
      </c>
      <c r="H90" t="str">
        <f t="shared" si="8"/>
        <v>City of Hull AC</v>
      </c>
      <c r="I90" s="2">
        <v>52</v>
      </c>
      <c r="K90" s="3">
        <v>3</v>
      </c>
    </row>
    <row r="91" spans="1:11" x14ac:dyDescent="0.25">
      <c r="A91" s="1">
        <v>90</v>
      </c>
      <c r="B91" s="1">
        <v>729</v>
      </c>
      <c r="C91" s="1">
        <v>77</v>
      </c>
      <c r="D91" s="1"/>
      <c r="E91" t="str">
        <f t="shared" si="5"/>
        <v>Adam</v>
      </c>
      <c r="F91" t="str">
        <f t="shared" si="6"/>
        <v>Dyas</v>
      </c>
      <c r="G91" t="str">
        <f t="shared" si="7"/>
        <v>M</v>
      </c>
      <c r="H91" t="str">
        <f t="shared" si="8"/>
        <v>Bridlington Road Runners</v>
      </c>
      <c r="I91" s="2">
        <v>52</v>
      </c>
      <c r="K91" s="3">
        <v>5</v>
      </c>
    </row>
    <row r="92" spans="1:11" x14ac:dyDescent="0.25">
      <c r="A92" s="1">
        <v>91</v>
      </c>
      <c r="B92" s="1">
        <v>179</v>
      </c>
      <c r="C92" s="1"/>
      <c r="D92" s="1">
        <v>14</v>
      </c>
      <c r="E92" t="str">
        <f t="shared" si="5"/>
        <v>Kasia</v>
      </c>
      <c r="F92" t="str">
        <f t="shared" si="6"/>
        <v>Szalecka</v>
      </c>
      <c r="G92" t="str">
        <f t="shared" si="7"/>
        <v>L45</v>
      </c>
      <c r="H92" t="str">
        <f t="shared" si="8"/>
        <v>Goole Viking Striders</v>
      </c>
      <c r="I92" s="2">
        <v>52</v>
      </c>
      <c r="K92" s="3">
        <v>6</v>
      </c>
    </row>
    <row r="93" spans="1:11" x14ac:dyDescent="0.25">
      <c r="A93" s="1">
        <v>92</v>
      </c>
      <c r="B93" s="1">
        <v>242</v>
      </c>
      <c r="C93" s="1">
        <v>78</v>
      </c>
      <c r="D93" s="1"/>
      <c r="E93" t="str">
        <f t="shared" si="5"/>
        <v>Rhys</v>
      </c>
      <c r="F93" t="str">
        <f t="shared" si="6"/>
        <v>Gabb</v>
      </c>
      <c r="G93" t="str">
        <f t="shared" si="7"/>
        <v>M</v>
      </c>
      <c r="H93" t="str">
        <f t="shared" si="8"/>
        <v>Selby Striders</v>
      </c>
      <c r="I93" s="2">
        <v>52</v>
      </c>
      <c r="K93" s="3">
        <v>9</v>
      </c>
    </row>
    <row r="94" spans="1:11" x14ac:dyDescent="0.25">
      <c r="A94" s="1">
        <v>93</v>
      </c>
      <c r="B94" s="1">
        <v>419</v>
      </c>
      <c r="C94" s="1">
        <v>79</v>
      </c>
      <c r="D94" s="1"/>
      <c r="E94" t="str">
        <f t="shared" si="5"/>
        <v>Dave</v>
      </c>
      <c r="F94" t="str">
        <f t="shared" si="6"/>
        <v>Frost</v>
      </c>
      <c r="G94" t="str">
        <f t="shared" si="7"/>
        <v>M55</v>
      </c>
      <c r="H94" t="str">
        <f t="shared" si="8"/>
        <v>Pocklington Road Runners</v>
      </c>
      <c r="I94" s="2">
        <v>52</v>
      </c>
      <c r="K94" s="3">
        <v>17</v>
      </c>
    </row>
    <row r="95" spans="1:11" x14ac:dyDescent="0.25">
      <c r="A95" s="1">
        <v>94</v>
      </c>
      <c r="B95" s="1">
        <v>732</v>
      </c>
      <c r="C95" s="1"/>
      <c r="D95" s="1">
        <v>15</v>
      </c>
      <c r="E95" t="str">
        <f t="shared" si="5"/>
        <v>April-Marie</v>
      </c>
      <c r="F95" t="str">
        <f t="shared" si="6"/>
        <v>Exley</v>
      </c>
      <c r="G95" t="str">
        <f t="shared" si="7"/>
        <v>L40</v>
      </c>
      <c r="H95" t="str">
        <f t="shared" si="8"/>
        <v>Bridlington Road Runners</v>
      </c>
      <c r="I95" s="2">
        <v>52</v>
      </c>
      <c r="K95" s="3">
        <v>22</v>
      </c>
    </row>
    <row r="96" spans="1:11" x14ac:dyDescent="0.25">
      <c r="A96" s="1">
        <v>95</v>
      </c>
      <c r="B96" s="1">
        <v>812</v>
      </c>
      <c r="C96" s="1"/>
      <c r="D96" s="1">
        <v>16</v>
      </c>
      <c r="E96" t="str">
        <f t="shared" si="5"/>
        <v>Hester</v>
      </c>
      <c r="F96" t="str">
        <f t="shared" si="6"/>
        <v>Butterworth</v>
      </c>
      <c r="G96" t="str">
        <f t="shared" si="7"/>
        <v>L50</v>
      </c>
      <c r="H96" t="str">
        <f t="shared" si="8"/>
        <v>Scarborough AC</v>
      </c>
      <c r="I96" s="2">
        <v>52</v>
      </c>
      <c r="K96" s="3">
        <v>33</v>
      </c>
    </row>
    <row r="97" spans="1:11" x14ac:dyDescent="0.25">
      <c r="A97" s="1">
        <v>96</v>
      </c>
      <c r="B97" s="1">
        <v>10</v>
      </c>
      <c r="C97" s="1">
        <v>80</v>
      </c>
      <c r="D97" s="1"/>
      <c r="E97" t="str">
        <f t="shared" si="5"/>
        <v>Paul</v>
      </c>
      <c r="F97" t="str">
        <f t="shared" si="6"/>
        <v>Clark</v>
      </c>
      <c r="G97" t="str">
        <f t="shared" si="7"/>
        <v>M50</v>
      </c>
      <c r="H97" t="str">
        <f t="shared" si="8"/>
        <v>Beverley AC</v>
      </c>
      <c r="I97" s="2">
        <v>52</v>
      </c>
      <c r="K97" s="3">
        <v>49</v>
      </c>
    </row>
    <row r="98" spans="1:11" x14ac:dyDescent="0.25">
      <c r="A98" s="1">
        <v>97</v>
      </c>
      <c r="B98" s="1">
        <v>226</v>
      </c>
      <c r="C98" s="1">
        <v>81</v>
      </c>
      <c r="D98" s="1"/>
      <c r="E98" t="str">
        <f t="shared" si="5"/>
        <v>Chris</v>
      </c>
      <c r="F98" t="str">
        <f t="shared" si="6"/>
        <v>Dugher</v>
      </c>
      <c r="G98" t="str">
        <f t="shared" si="7"/>
        <v>M45</v>
      </c>
      <c r="H98" t="str">
        <f t="shared" si="8"/>
        <v>Selby Striders</v>
      </c>
      <c r="I98" s="2">
        <v>52</v>
      </c>
      <c r="K98" s="3">
        <v>54</v>
      </c>
    </row>
    <row r="99" spans="1:11" x14ac:dyDescent="0.25">
      <c r="A99" s="1">
        <v>98</v>
      </c>
      <c r="B99" s="1">
        <v>574</v>
      </c>
      <c r="C99" s="1"/>
      <c r="D99" s="1">
        <v>17</v>
      </c>
      <c r="E99" t="str">
        <f t="shared" si="5"/>
        <v>Becky</v>
      </c>
      <c r="F99" t="str">
        <f t="shared" si="6"/>
        <v>Mason</v>
      </c>
      <c r="G99" t="str">
        <f t="shared" si="7"/>
        <v>L</v>
      </c>
      <c r="H99" t="str">
        <f t="shared" si="8"/>
        <v>City of Hull AC</v>
      </c>
      <c r="I99" s="2">
        <v>53</v>
      </c>
      <c r="K99" s="3">
        <v>3</v>
      </c>
    </row>
    <row r="100" spans="1:11" x14ac:dyDescent="0.25">
      <c r="A100" s="1">
        <v>99</v>
      </c>
      <c r="B100" s="1">
        <v>277</v>
      </c>
      <c r="C100" s="1">
        <v>82</v>
      </c>
      <c r="D100" s="1"/>
      <c r="E100" t="str">
        <f t="shared" si="5"/>
        <v>James</v>
      </c>
      <c r="F100" t="str">
        <f t="shared" si="6"/>
        <v>Short</v>
      </c>
      <c r="G100" t="str">
        <f t="shared" si="7"/>
        <v>M45</v>
      </c>
      <c r="H100" t="str">
        <f t="shared" si="8"/>
        <v>Selby Striders</v>
      </c>
      <c r="I100" s="2">
        <v>53</v>
      </c>
      <c r="K100" s="3">
        <v>4</v>
      </c>
    </row>
    <row r="101" spans="1:11" x14ac:dyDescent="0.25">
      <c r="A101" s="1">
        <v>100</v>
      </c>
      <c r="B101" s="1">
        <v>922</v>
      </c>
      <c r="C101" s="1">
        <v>83</v>
      </c>
      <c r="D101" s="1"/>
      <c r="E101" t="str">
        <f t="shared" si="5"/>
        <v>Jazz</v>
      </c>
      <c r="F101" t="str">
        <f t="shared" si="6"/>
        <v>Edeson</v>
      </c>
      <c r="G101" t="str">
        <f t="shared" si="7"/>
        <v>M60</v>
      </c>
      <c r="H101" t="str">
        <f t="shared" si="8"/>
        <v>Driffield Striders</v>
      </c>
      <c r="I101" s="2">
        <v>53</v>
      </c>
      <c r="K101" s="3">
        <v>7</v>
      </c>
    </row>
    <row r="102" spans="1:11" x14ac:dyDescent="0.25">
      <c r="A102" s="1">
        <v>101</v>
      </c>
      <c r="B102" s="1">
        <v>3</v>
      </c>
      <c r="C102" s="1">
        <v>84</v>
      </c>
      <c r="D102" s="1"/>
      <c r="E102" t="str">
        <f t="shared" si="5"/>
        <v>Bruce</v>
      </c>
      <c r="F102" t="str">
        <f t="shared" si="6"/>
        <v>Woodford</v>
      </c>
      <c r="G102" t="str">
        <f t="shared" si="7"/>
        <v>M45</v>
      </c>
      <c r="H102" t="str">
        <f t="shared" si="8"/>
        <v>Beverley AC</v>
      </c>
      <c r="I102" s="2">
        <v>53</v>
      </c>
      <c r="K102" s="3">
        <v>9</v>
      </c>
    </row>
    <row r="103" spans="1:11" x14ac:dyDescent="0.25">
      <c r="A103" s="1">
        <v>102</v>
      </c>
      <c r="B103" s="1">
        <v>89</v>
      </c>
      <c r="C103" s="1"/>
      <c r="D103" s="1">
        <v>18</v>
      </c>
      <c r="E103" t="str">
        <f t="shared" si="5"/>
        <v>Charotte</v>
      </c>
      <c r="F103" t="str">
        <f t="shared" si="6"/>
        <v>Sherman</v>
      </c>
      <c r="G103" t="str">
        <f t="shared" si="7"/>
        <v>L</v>
      </c>
      <c r="H103" t="str">
        <f t="shared" si="8"/>
        <v>Beverley AC</v>
      </c>
      <c r="I103" s="2">
        <v>53</v>
      </c>
      <c r="K103" s="3">
        <v>21</v>
      </c>
    </row>
    <row r="104" spans="1:11" x14ac:dyDescent="0.25">
      <c r="A104" s="1">
        <v>103</v>
      </c>
      <c r="B104" s="1">
        <v>604</v>
      </c>
      <c r="C104" s="1">
        <v>85</v>
      </c>
      <c r="D104" s="1"/>
      <c r="E104" t="str">
        <f t="shared" si="5"/>
        <v>Andrew</v>
      </c>
      <c r="F104" t="str">
        <f t="shared" si="6"/>
        <v>Watson</v>
      </c>
      <c r="G104" t="str">
        <f t="shared" si="7"/>
        <v>M55</v>
      </c>
      <c r="H104" t="str">
        <f t="shared" si="8"/>
        <v>East Hull Harriers</v>
      </c>
      <c r="I104" s="2">
        <v>53</v>
      </c>
      <c r="K104" s="3">
        <v>23</v>
      </c>
    </row>
    <row r="105" spans="1:11" x14ac:dyDescent="0.25">
      <c r="A105" s="1">
        <v>104</v>
      </c>
      <c r="B105" s="1">
        <v>427</v>
      </c>
      <c r="C105" s="1">
        <v>86</v>
      </c>
      <c r="D105" s="1"/>
      <c r="E105" t="str">
        <f t="shared" si="5"/>
        <v>Marcus</v>
      </c>
      <c r="F105" t="str">
        <f t="shared" si="6"/>
        <v>Bourne</v>
      </c>
      <c r="G105" t="str">
        <f t="shared" si="7"/>
        <v>M50</v>
      </c>
      <c r="H105" t="str">
        <f t="shared" si="8"/>
        <v>Pocklington Road Runners</v>
      </c>
      <c r="I105" s="2">
        <v>53</v>
      </c>
      <c r="K105" s="3">
        <v>35</v>
      </c>
    </row>
    <row r="106" spans="1:11" x14ac:dyDescent="0.25">
      <c r="A106" s="1">
        <v>105</v>
      </c>
      <c r="B106" s="1">
        <v>52</v>
      </c>
      <c r="C106" s="1">
        <v>87</v>
      </c>
      <c r="D106" s="1"/>
      <c r="E106" t="str">
        <f t="shared" si="5"/>
        <v>Paul</v>
      </c>
      <c r="F106" t="str">
        <f t="shared" si="6"/>
        <v>Furness</v>
      </c>
      <c r="G106" t="str">
        <f t="shared" si="7"/>
        <v>M50</v>
      </c>
      <c r="H106" t="str">
        <f t="shared" si="8"/>
        <v>Beverley AC</v>
      </c>
      <c r="I106" s="2">
        <v>53</v>
      </c>
      <c r="K106" s="3">
        <v>44</v>
      </c>
    </row>
    <row r="107" spans="1:11" x14ac:dyDescent="0.25">
      <c r="A107" s="1">
        <v>106</v>
      </c>
      <c r="B107" s="1">
        <v>521</v>
      </c>
      <c r="C107" s="1">
        <v>88</v>
      </c>
      <c r="D107" s="1"/>
      <c r="E107" t="str">
        <f t="shared" si="5"/>
        <v>Steve</v>
      </c>
      <c r="F107" t="str">
        <f t="shared" si="6"/>
        <v>Platten</v>
      </c>
      <c r="G107" t="str">
        <f t="shared" si="7"/>
        <v>M45</v>
      </c>
      <c r="H107" t="str">
        <f t="shared" si="8"/>
        <v>City of Hull AC</v>
      </c>
      <c r="I107" s="2">
        <v>53</v>
      </c>
      <c r="K107" s="3">
        <v>49</v>
      </c>
    </row>
    <row r="108" spans="1:11" x14ac:dyDescent="0.25">
      <c r="A108" s="1">
        <v>107</v>
      </c>
      <c r="B108" s="1">
        <v>422</v>
      </c>
      <c r="C108" s="1">
        <v>89</v>
      </c>
      <c r="D108" s="1"/>
      <c r="E108" t="str">
        <f t="shared" si="5"/>
        <v>Michael</v>
      </c>
      <c r="F108" t="str">
        <f t="shared" si="6"/>
        <v>Pace</v>
      </c>
      <c r="G108" t="str">
        <f t="shared" si="7"/>
        <v>M50</v>
      </c>
      <c r="H108" t="str">
        <f t="shared" si="8"/>
        <v>Pocklington Road Runners</v>
      </c>
      <c r="I108" s="2">
        <v>53</v>
      </c>
      <c r="K108" s="3">
        <v>52</v>
      </c>
    </row>
    <row r="109" spans="1:11" x14ac:dyDescent="0.25">
      <c r="A109" s="1">
        <v>108</v>
      </c>
      <c r="B109" s="1">
        <v>549</v>
      </c>
      <c r="C109" s="1">
        <v>90</v>
      </c>
      <c r="D109" s="1"/>
      <c r="E109" t="str">
        <f t="shared" si="5"/>
        <v>Barry</v>
      </c>
      <c r="F109" t="str">
        <f t="shared" si="6"/>
        <v>Cracknell</v>
      </c>
      <c r="G109" t="str">
        <f t="shared" si="7"/>
        <v>M50</v>
      </c>
      <c r="H109" t="str">
        <f t="shared" si="8"/>
        <v>City of Hull AC</v>
      </c>
      <c r="I109" s="2">
        <v>53</v>
      </c>
      <c r="K109" s="3">
        <v>56</v>
      </c>
    </row>
    <row r="110" spans="1:11" x14ac:dyDescent="0.25">
      <c r="A110" s="1">
        <v>109</v>
      </c>
      <c r="B110" s="1">
        <v>733</v>
      </c>
      <c r="C110" s="1"/>
      <c r="D110" s="1">
        <v>19</v>
      </c>
      <c r="E110" t="str">
        <f t="shared" si="5"/>
        <v>Emma</v>
      </c>
      <c r="F110" t="str">
        <f t="shared" si="6"/>
        <v>Artley</v>
      </c>
      <c r="G110" t="str">
        <f t="shared" si="7"/>
        <v>L40</v>
      </c>
      <c r="H110" t="str">
        <f t="shared" si="8"/>
        <v>Bridlington Road Runners</v>
      </c>
      <c r="I110" s="2">
        <v>54</v>
      </c>
      <c r="K110" s="3">
        <v>0</v>
      </c>
    </row>
    <row r="111" spans="1:11" x14ac:dyDescent="0.25">
      <c r="A111" s="1">
        <v>110</v>
      </c>
      <c r="B111" s="1">
        <v>864</v>
      </c>
      <c r="C111" s="1">
        <v>91</v>
      </c>
      <c r="D111" s="1"/>
      <c r="E111" t="str">
        <f t="shared" si="5"/>
        <v>Laurence</v>
      </c>
      <c r="F111" t="str">
        <f t="shared" si="6"/>
        <v>Wood</v>
      </c>
      <c r="G111" t="str">
        <f t="shared" si="7"/>
        <v>M55</v>
      </c>
      <c r="H111" t="str">
        <f t="shared" si="8"/>
        <v>Scarborough AC</v>
      </c>
      <c r="I111" s="2">
        <v>54</v>
      </c>
      <c r="K111" s="3">
        <v>2</v>
      </c>
    </row>
    <row r="112" spans="1:11" x14ac:dyDescent="0.25">
      <c r="A112" s="1">
        <v>111</v>
      </c>
      <c r="B112" s="1">
        <v>742</v>
      </c>
      <c r="C112" s="1">
        <v>92</v>
      </c>
      <c r="D112" s="1"/>
      <c r="E112" t="str">
        <f t="shared" si="5"/>
        <v>Simon</v>
      </c>
      <c r="F112" t="str">
        <f t="shared" si="6"/>
        <v>Ellerker</v>
      </c>
      <c r="G112" t="str">
        <f t="shared" si="7"/>
        <v>M45</v>
      </c>
      <c r="H112" t="str">
        <f t="shared" si="8"/>
        <v>Bridlington Road Runners</v>
      </c>
      <c r="I112" s="2">
        <v>54</v>
      </c>
      <c r="K112" s="3">
        <v>15</v>
      </c>
    </row>
    <row r="113" spans="1:11" x14ac:dyDescent="0.25">
      <c r="A113" s="1">
        <v>112</v>
      </c>
      <c r="B113" s="1">
        <v>505</v>
      </c>
      <c r="C113" s="1"/>
      <c r="D113" s="1">
        <v>20</v>
      </c>
      <c r="E113" t="str">
        <f t="shared" si="5"/>
        <v xml:space="preserve">Rachel </v>
      </c>
      <c r="F113" t="str">
        <f t="shared" si="6"/>
        <v>Love</v>
      </c>
      <c r="G113" t="str">
        <f t="shared" si="7"/>
        <v>L50</v>
      </c>
      <c r="H113" t="str">
        <f t="shared" si="8"/>
        <v>City of Hull AC</v>
      </c>
      <c r="I113" s="2">
        <v>54</v>
      </c>
      <c r="K113" s="3">
        <v>18</v>
      </c>
    </row>
    <row r="114" spans="1:11" x14ac:dyDescent="0.25">
      <c r="A114" s="1">
        <v>113</v>
      </c>
      <c r="B114" s="1">
        <v>567</v>
      </c>
      <c r="C114" s="1">
        <v>93</v>
      </c>
      <c r="D114" s="1"/>
      <c r="E114" t="str">
        <f t="shared" si="5"/>
        <v>Robin</v>
      </c>
      <c r="F114" t="str">
        <f t="shared" si="6"/>
        <v>Cottermole</v>
      </c>
      <c r="G114" t="str">
        <f t="shared" si="7"/>
        <v>M55</v>
      </c>
      <c r="H114" t="str">
        <f t="shared" si="8"/>
        <v>City of Hull AC</v>
      </c>
      <c r="I114" s="2">
        <v>54</v>
      </c>
      <c r="K114" s="3">
        <v>20</v>
      </c>
    </row>
    <row r="115" spans="1:11" x14ac:dyDescent="0.25">
      <c r="A115" s="1">
        <v>114</v>
      </c>
      <c r="B115" s="1">
        <v>234</v>
      </c>
      <c r="C115" s="1"/>
      <c r="D115" s="1">
        <v>21</v>
      </c>
      <c r="E115" t="str">
        <f t="shared" si="5"/>
        <v>Cassie</v>
      </c>
      <c r="F115" t="str">
        <f t="shared" si="6"/>
        <v>Somers - Joce</v>
      </c>
      <c r="G115" t="str">
        <f t="shared" si="7"/>
        <v>L</v>
      </c>
      <c r="H115" t="str">
        <f t="shared" si="8"/>
        <v>Selby Striders</v>
      </c>
      <c r="I115" s="2">
        <v>54</v>
      </c>
      <c r="K115" s="3">
        <v>27</v>
      </c>
    </row>
    <row r="116" spans="1:11" x14ac:dyDescent="0.25">
      <c r="A116" s="1">
        <v>115</v>
      </c>
      <c r="B116" s="1">
        <v>455</v>
      </c>
      <c r="C116" s="1">
        <v>94</v>
      </c>
      <c r="D116" s="1"/>
      <c r="E116" t="str">
        <f t="shared" si="5"/>
        <v>Dan</v>
      </c>
      <c r="F116" t="str">
        <f t="shared" si="6"/>
        <v>Chappell</v>
      </c>
      <c r="G116" t="str">
        <f t="shared" si="7"/>
        <v>M40</v>
      </c>
      <c r="H116" t="str">
        <f t="shared" si="8"/>
        <v>Pocklington Road Runners</v>
      </c>
      <c r="I116" s="2">
        <v>54</v>
      </c>
      <c r="K116" s="3">
        <v>31</v>
      </c>
    </row>
    <row r="117" spans="1:11" x14ac:dyDescent="0.25">
      <c r="A117" s="1">
        <v>116</v>
      </c>
      <c r="B117" s="1">
        <v>314</v>
      </c>
      <c r="C117" s="1">
        <v>95</v>
      </c>
      <c r="D117" s="1"/>
      <c r="E117" t="str">
        <f t="shared" si="5"/>
        <v xml:space="preserve">Simon </v>
      </c>
      <c r="F117" t="str">
        <f t="shared" si="6"/>
        <v>Barnes</v>
      </c>
      <c r="G117" t="str">
        <f t="shared" si="7"/>
        <v>M45</v>
      </c>
      <c r="H117" t="str">
        <f t="shared" si="8"/>
        <v>Yorkshire Wolds Runners</v>
      </c>
      <c r="I117" s="2">
        <v>54</v>
      </c>
      <c r="K117" s="3">
        <v>33</v>
      </c>
    </row>
    <row r="118" spans="1:11" x14ac:dyDescent="0.25">
      <c r="A118" s="1">
        <v>117</v>
      </c>
      <c r="B118" s="1">
        <v>520</v>
      </c>
      <c r="C118" s="1">
        <v>96</v>
      </c>
      <c r="D118" s="1"/>
      <c r="E118" t="str">
        <f t="shared" si="5"/>
        <v>James</v>
      </c>
      <c r="F118" t="str">
        <f t="shared" si="6"/>
        <v>Abel</v>
      </c>
      <c r="G118" t="str">
        <f t="shared" si="7"/>
        <v>M60</v>
      </c>
      <c r="H118" t="str">
        <f t="shared" si="8"/>
        <v>City of Hull AC</v>
      </c>
      <c r="I118" s="2">
        <v>54</v>
      </c>
      <c r="K118" s="3">
        <v>36</v>
      </c>
    </row>
    <row r="119" spans="1:11" x14ac:dyDescent="0.25">
      <c r="A119" s="1">
        <v>118</v>
      </c>
      <c r="B119" s="1">
        <v>103</v>
      </c>
      <c r="C119" s="1">
        <v>97</v>
      </c>
      <c r="D119" s="1"/>
      <c r="E119" t="str">
        <f t="shared" si="5"/>
        <v>David</v>
      </c>
      <c r="F119" t="str">
        <f t="shared" si="6"/>
        <v>Percival</v>
      </c>
      <c r="G119" t="str">
        <f t="shared" si="7"/>
        <v>M45</v>
      </c>
      <c r="H119" t="str">
        <f t="shared" si="8"/>
        <v>Beverley AC</v>
      </c>
      <c r="I119" s="2">
        <v>54</v>
      </c>
      <c r="K119" s="3">
        <v>53</v>
      </c>
    </row>
    <row r="120" spans="1:11" x14ac:dyDescent="0.25">
      <c r="A120" s="1">
        <v>119</v>
      </c>
      <c r="B120" s="1">
        <v>176</v>
      </c>
      <c r="C120" s="1"/>
      <c r="D120" s="1">
        <v>22</v>
      </c>
      <c r="E120" t="str">
        <f t="shared" si="5"/>
        <v>Philippa</v>
      </c>
      <c r="F120" t="str">
        <f t="shared" si="6"/>
        <v>Oldridge</v>
      </c>
      <c r="G120" t="str">
        <f t="shared" si="7"/>
        <v>L</v>
      </c>
      <c r="H120" t="str">
        <f t="shared" si="8"/>
        <v>Goole Viking Striders</v>
      </c>
      <c r="I120" s="2">
        <v>55</v>
      </c>
      <c r="K120" s="3">
        <v>3</v>
      </c>
    </row>
    <row r="121" spans="1:11" x14ac:dyDescent="0.25">
      <c r="A121" s="1">
        <v>120</v>
      </c>
      <c r="B121" s="1">
        <v>749</v>
      </c>
      <c r="C121" s="1"/>
      <c r="D121" s="1">
        <v>23</v>
      </c>
      <c r="E121" t="str">
        <f t="shared" si="5"/>
        <v>Rebecca</v>
      </c>
      <c r="F121" t="str">
        <f t="shared" si="6"/>
        <v>Clifton</v>
      </c>
      <c r="G121" t="str">
        <f t="shared" si="7"/>
        <v>L45</v>
      </c>
      <c r="H121" t="str">
        <f t="shared" si="8"/>
        <v>Bridlington Road Runners</v>
      </c>
      <c r="I121" s="2">
        <v>55</v>
      </c>
      <c r="K121" s="3">
        <v>16</v>
      </c>
    </row>
    <row r="122" spans="1:11" x14ac:dyDescent="0.25">
      <c r="A122" s="1">
        <v>121</v>
      </c>
      <c r="B122" s="1">
        <v>766</v>
      </c>
      <c r="C122" s="1">
        <v>98</v>
      </c>
      <c r="D122" s="1"/>
      <c r="E122" t="str">
        <f t="shared" si="5"/>
        <v xml:space="preserve">Andy </v>
      </c>
      <c r="F122" t="str">
        <f t="shared" si="6"/>
        <v xml:space="preserve">Long </v>
      </c>
      <c r="G122" t="str">
        <f t="shared" si="7"/>
        <v>M60</v>
      </c>
      <c r="H122" t="str">
        <f t="shared" si="8"/>
        <v>Bridlington Road Runners</v>
      </c>
      <c r="I122" s="2">
        <v>55</v>
      </c>
      <c r="K122" s="3">
        <v>16</v>
      </c>
    </row>
    <row r="123" spans="1:11" x14ac:dyDescent="0.25">
      <c r="A123" s="1">
        <v>122</v>
      </c>
      <c r="B123" s="1">
        <v>228</v>
      </c>
      <c r="C123" s="1">
        <v>99</v>
      </c>
      <c r="D123" s="1"/>
      <c r="E123" t="str">
        <f t="shared" si="5"/>
        <v>Nigel</v>
      </c>
      <c r="F123" t="str">
        <f t="shared" si="6"/>
        <v>Taylor</v>
      </c>
      <c r="G123" t="str">
        <f t="shared" si="7"/>
        <v>M50</v>
      </c>
      <c r="H123" t="str">
        <f t="shared" si="8"/>
        <v>Selby Striders</v>
      </c>
      <c r="I123" s="2">
        <v>55</v>
      </c>
      <c r="K123" s="3">
        <v>25</v>
      </c>
    </row>
    <row r="124" spans="1:11" x14ac:dyDescent="0.25">
      <c r="A124" s="1">
        <v>123</v>
      </c>
      <c r="B124" s="1">
        <v>425</v>
      </c>
      <c r="C124" s="1"/>
      <c r="D124" s="1">
        <v>24</v>
      </c>
      <c r="E124" t="str">
        <f t="shared" si="5"/>
        <v>Lucy</v>
      </c>
      <c r="F124" t="str">
        <f t="shared" si="6"/>
        <v>Ward</v>
      </c>
      <c r="G124" t="str">
        <f t="shared" si="7"/>
        <v>L40</v>
      </c>
      <c r="H124" t="str">
        <f t="shared" si="8"/>
        <v>Pocklington Road Runners</v>
      </c>
      <c r="I124" s="2">
        <v>55</v>
      </c>
      <c r="K124" s="3">
        <v>35</v>
      </c>
    </row>
    <row r="125" spans="1:11" x14ac:dyDescent="0.25">
      <c r="A125" s="1">
        <v>124</v>
      </c>
      <c r="B125" s="1">
        <v>808</v>
      </c>
      <c r="C125" s="1">
        <v>100</v>
      </c>
      <c r="D125" s="1"/>
      <c r="E125" t="str">
        <f t="shared" si="5"/>
        <v>Chris</v>
      </c>
      <c r="F125" t="str">
        <f t="shared" si="6"/>
        <v>Bourne</v>
      </c>
      <c r="G125" t="str">
        <f t="shared" si="7"/>
        <v>M50</v>
      </c>
      <c r="H125" t="str">
        <f t="shared" si="8"/>
        <v>Scarborough AC</v>
      </c>
      <c r="I125" s="2">
        <v>55</v>
      </c>
      <c r="K125" s="3">
        <v>42</v>
      </c>
    </row>
    <row r="126" spans="1:11" x14ac:dyDescent="0.25">
      <c r="A126" s="1">
        <v>125</v>
      </c>
      <c r="B126" s="1">
        <v>802</v>
      </c>
      <c r="C126" s="1">
        <v>101</v>
      </c>
      <c r="D126" s="1"/>
      <c r="E126" t="str">
        <f t="shared" si="5"/>
        <v>Kevin</v>
      </c>
      <c r="F126" t="str">
        <f t="shared" si="6"/>
        <v>Archer</v>
      </c>
      <c r="G126" t="str">
        <f t="shared" si="7"/>
        <v>M65</v>
      </c>
      <c r="H126" t="str">
        <f t="shared" si="8"/>
        <v>Scarborough AC</v>
      </c>
      <c r="I126" s="2">
        <v>55</v>
      </c>
      <c r="K126" s="3">
        <v>45</v>
      </c>
    </row>
    <row r="127" spans="1:11" x14ac:dyDescent="0.25">
      <c r="A127" s="1">
        <v>126</v>
      </c>
      <c r="B127" s="1">
        <v>458</v>
      </c>
      <c r="C127" s="1">
        <v>102</v>
      </c>
      <c r="D127" s="1"/>
      <c r="E127" t="str">
        <f t="shared" si="5"/>
        <v>Alex</v>
      </c>
      <c r="F127" t="str">
        <f t="shared" si="6"/>
        <v>Dobson</v>
      </c>
      <c r="G127" t="str">
        <f t="shared" si="7"/>
        <v>M50</v>
      </c>
      <c r="H127" t="str">
        <f t="shared" si="8"/>
        <v>Pocklington Road Runners</v>
      </c>
      <c r="I127" s="2">
        <v>55</v>
      </c>
      <c r="K127" s="3">
        <v>58</v>
      </c>
    </row>
    <row r="128" spans="1:11" x14ac:dyDescent="0.25">
      <c r="A128" s="1">
        <v>127</v>
      </c>
      <c r="B128" s="1">
        <v>905</v>
      </c>
      <c r="C128" s="1">
        <v>103</v>
      </c>
      <c r="D128" s="1"/>
      <c r="E128" t="str">
        <f t="shared" si="5"/>
        <v>Terry</v>
      </c>
      <c r="F128" t="str">
        <f t="shared" si="6"/>
        <v>McGuinness</v>
      </c>
      <c r="G128" t="str">
        <f t="shared" si="7"/>
        <v>M60</v>
      </c>
      <c r="H128" t="str">
        <f t="shared" si="8"/>
        <v>Driffield Striders</v>
      </c>
      <c r="I128" s="2">
        <v>56</v>
      </c>
      <c r="K128" s="3">
        <v>0</v>
      </c>
    </row>
    <row r="129" spans="1:11" x14ac:dyDescent="0.25">
      <c r="A129" s="1">
        <v>128</v>
      </c>
      <c r="B129" s="1">
        <v>816</v>
      </c>
      <c r="C129" s="1">
        <v>104</v>
      </c>
      <c r="D129" s="1"/>
      <c r="E129" t="str">
        <f t="shared" si="5"/>
        <v>Chris</v>
      </c>
      <c r="F129" t="str">
        <f t="shared" si="6"/>
        <v>Clayton</v>
      </c>
      <c r="G129" t="str">
        <f t="shared" si="7"/>
        <v>M55</v>
      </c>
      <c r="H129" t="str">
        <f t="shared" si="8"/>
        <v>Scarborough AC</v>
      </c>
      <c r="I129" s="2">
        <v>56</v>
      </c>
      <c r="K129" s="3">
        <v>8</v>
      </c>
    </row>
    <row r="130" spans="1:11" x14ac:dyDescent="0.25">
      <c r="A130" s="1">
        <v>129</v>
      </c>
      <c r="B130" s="1">
        <v>77</v>
      </c>
      <c r="C130" s="1"/>
      <c r="D130" s="1">
        <v>25</v>
      </c>
      <c r="E130" t="str">
        <f t="shared" ref="E130:E193" si="9">VLOOKUP(B130,Entry,2,FALSE)</f>
        <v>Beccy</v>
      </c>
      <c r="F130" t="str">
        <f t="shared" ref="F130:F193" si="10">VLOOKUP(B130,Entry,3,FALSE)</f>
        <v>Meilhan</v>
      </c>
      <c r="G130" t="str">
        <f t="shared" ref="G130:G193" si="11">VLOOKUP(B130,Entry,4,FALSE)</f>
        <v>L40</v>
      </c>
      <c r="H130" t="str">
        <f t="shared" ref="H130:H193" si="12">VLOOKUP(B130,Entry,5,FALSE)</f>
        <v>Beverley AC</v>
      </c>
      <c r="I130" s="2">
        <v>56</v>
      </c>
      <c r="K130" s="3">
        <v>14</v>
      </c>
    </row>
    <row r="131" spans="1:11" x14ac:dyDescent="0.25">
      <c r="A131" s="1">
        <v>130</v>
      </c>
      <c r="B131" s="1">
        <v>2</v>
      </c>
      <c r="C131" s="1"/>
      <c r="D131" s="1">
        <v>26</v>
      </c>
      <c r="E131" t="str">
        <f t="shared" si="9"/>
        <v>Sam</v>
      </c>
      <c r="F131" t="str">
        <f t="shared" si="10"/>
        <v>Allen</v>
      </c>
      <c r="G131" t="str">
        <f t="shared" si="11"/>
        <v>L50</v>
      </c>
      <c r="H131" t="str">
        <f t="shared" si="12"/>
        <v>Beverley AC</v>
      </c>
      <c r="I131" s="2">
        <v>56</v>
      </c>
      <c r="K131" s="3">
        <v>26</v>
      </c>
    </row>
    <row r="132" spans="1:11" x14ac:dyDescent="0.25">
      <c r="A132" s="1">
        <v>131</v>
      </c>
      <c r="B132" s="1">
        <v>305</v>
      </c>
      <c r="C132" s="1">
        <v>105</v>
      </c>
      <c r="D132" s="1"/>
      <c r="E132" t="str">
        <f t="shared" si="9"/>
        <v>Jordan</v>
      </c>
      <c r="F132" t="str">
        <f t="shared" si="10"/>
        <v>Hagyard</v>
      </c>
      <c r="G132" t="str">
        <f t="shared" si="11"/>
        <v>M</v>
      </c>
      <c r="H132" t="str">
        <f t="shared" si="12"/>
        <v>Yorkshire Wolds Runners</v>
      </c>
      <c r="I132" s="2">
        <v>56</v>
      </c>
      <c r="K132" s="3">
        <v>28</v>
      </c>
    </row>
    <row r="133" spans="1:11" x14ac:dyDescent="0.25">
      <c r="A133" s="1">
        <v>132</v>
      </c>
      <c r="B133" s="1">
        <v>414</v>
      </c>
      <c r="C133" s="1"/>
      <c r="D133" s="1">
        <v>27</v>
      </c>
      <c r="E133" t="str">
        <f t="shared" si="9"/>
        <v>Wendy</v>
      </c>
      <c r="F133" t="str">
        <f t="shared" si="10"/>
        <v>Cree</v>
      </c>
      <c r="G133" t="str">
        <f t="shared" si="11"/>
        <v>L45</v>
      </c>
      <c r="H133" t="str">
        <f t="shared" si="12"/>
        <v>Pocklington Road Runners</v>
      </c>
      <c r="I133" s="2">
        <v>56</v>
      </c>
      <c r="K133" s="3">
        <v>30</v>
      </c>
    </row>
    <row r="134" spans="1:11" x14ac:dyDescent="0.25">
      <c r="A134" s="1">
        <v>133</v>
      </c>
      <c r="B134" s="1">
        <v>913</v>
      </c>
      <c r="C134" s="1">
        <v>106</v>
      </c>
      <c r="D134" s="1"/>
      <c r="E134" t="str">
        <f t="shared" si="9"/>
        <v>Andrew</v>
      </c>
      <c r="F134" t="str">
        <f t="shared" si="10"/>
        <v>Boyes</v>
      </c>
      <c r="G134" t="str">
        <f t="shared" si="11"/>
        <v>M60</v>
      </c>
      <c r="H134" t="str">
        <f t="shared" si="12"/>
        <v>Driffield Striders</v>
      </c>
      <c r="I134" s="2">
        <v>56</v>
      </c>
      <c r="K134" s="3">
        <v>36</v>
      </c>
    </row>
    <row r="135" spans="1:11" x14ac:dyDescent="0.25">
      <c r="A135" s="1">
        <v>134</v>
      </c>
      <c r="B135" s="1">
        <v>439</v>
      </c>
      <c r="C135" s="1"/>
      <c r="D135" s="1">
        <v>28</v>
      </c>
      <c r="E135" t="str">
        <f t="shared" si="9"/>
        <v>Fiona</v>
      </c>
      <c r="F135" t="str">
        <f t="shared" si="10"/>
        <v>Newman Thacker</v>
      </c>
      <c r="G135" t="str">
        <f t="shared" si="11"/>
        <v>L</v>
      </c>
      <c r="H135" t="str">
        <f t="shared" si="12"/>
        <v>Pocklington Road Runners</v>
      </c>
      <c r="I135" s="2">
        <v>56</v>
      </c>
      <c r="K135" s="3">
        <v>37</v>
      </c>
    </row>
    <row r="136" spans="1:11" x14ac:dyDescent="0.25">
      <c r="A136" s="1">
        <v>135</v>
      </c>
      <c r="B136" s="1">
        <v>17</v>
      </c>
      <c r="C136" s="1">
        <v>107</v>
      </c>
      <c r="D136" s="1"/>
      <c r="E136" t="str">
        <f t="shared" si="9"/>
        <v>Richard</v>
      </c>
      <c r="F136" t="str">
        <f t="shared" si="10"/>
        <v>Parkin</v>
      </c>
      <c r="G136" t="str">
        <f t="shared" si="11"/>
        <v>M60</v>
      </c>
      <c r="H136" t="str">
        <f t="shared" si="12"/>
        <v>Beverley AC</v>
      </c>
      <c r="I136" s="2">
        <v>56</v>
      </c>
      <c r="K136" s="3">
        <v>44</v>
      </c>
    </row>
    <row r="137" spans="1:11" x14ac:dyDescent="0.25">
      <c r="A137" s="1">
        <v>136</v>
      </c>
      <c r="B137" s="1">
        <v>413</v>
      </c>
      <c r="C137" s="1">
        <v>108</v>
      </c>
      <c r="D137" s="1"/>
      <c r="E137" t="str">
        <f t="shared" si="9"/>
        <v>Andrew</v>
      </c>
      <c r="F137" t="str">
        <f t="shared" si="10"/>
        <v>Brookes</v>
      </c>
      <c r="G137" t="str">
        <f t="shared" si="11"/>
        <v>M</v>
      </c>
      <c r="H137" t="str">
        <f t="shared" si="12"/>
        <v>Pocklington Road Runners</v>
      </c>
      <c r="I137" s="2">
        <v>56</v>
      </c>
      <c r="K137" s="3">
        <v>46</v>
      </c>
    </row>
    <row r="138" spans="1:11" x14ac:dyDescent="0.25">
      <c r="A138" s="1">
        <v>137</v>
      </c>
      <c r="B138" s="1">
        <v>723</v>
      </c>
      <c r="C138" s="1"/>
      <c r="D138" s="1">
        <v>29</v>
      </c>
      <c r="E138" t="str">
        <f t="shared" si="9"/>
        <v>Justine</v>
      </c>
      <c r="F138" t="str">
        <f t="shared" si="10"/>
        <v>Sutcliffe</v>
      </c>
      <c r="G138" t="str">
        <f t="shared" si="11"/>
        <v>L45</v>
      </c>
      <c r="H138" t="str">
        <f t="shared" si="12"/>
        <v>Bridlington Road Runners</v>
      </c>
      <c r="I138" s="2">
        <v>56</v>
      </c>
      <c r="K138" s="3">
        <v>55</v>
      </c>
    </row>
    <row r="139" spans="1:11" x14ac:dyDescent="0.25">
      <c r="A139" s="1">
        <v>138</v>
      </c>
      <c r="B139" s="1">
        <v>141</v>
      </c>
      <c r="C139" s="1">
        <v>109</v>
      </c>
      <c r="D139" s="1"/>
      <c r="E139" t="str">
        <f t="shared" si="9"/>
        <v>Dan</v>
      </c>
      <c r="F139" t="str">
        <f t="shared" si="10"/>
        <v>Challenger</v>
      </c>
      <c r="G139" t="str">
        <f t="shared" si="11"/>
        <v>M45</v>
      </c>
      <c r="H139" t="str">
        <f t="shared" si="12"/>
        <v>Goole Viking Striders</v>
      </c>
      <c r="I139" s="2">
        <v>56</v>
      </c>
      <c r="K139" s="3">
        <v>57</v>
      </c>
    </row>
    <row r="140" spans="1:11" x14ac:dyDescent="0.25">
      <c r="A140" s="1">
        <v>139</v>
      </c>
      <c r="B140" s="1">
        <v>719</v>
      </c>
      <c r="C140" s="1"/>
      <c r="D140" s="1">
        <v>30</v>
      </c>
      <c r="E140" t="str">
        <f t="shared" si="9"/>
        <v>Clare</v>
      </c>
      <c r="F140" t="str">
        <f t="shared" si="10"/>
        <v>Gummerson</v>
      </c>
      <c r="G140" t="str">
        <f t="shared" si="11"/>
        <v>L45</v>
      </c>
      <c r="H140" t="str">
        <f t="shared" si="12"/>
        <v>Bridlington Road Runners</v>
      </c>
      <c r="I140" s="2">
        <v>57</v>
      </c>
      <c r="K140" s="3">
        <v>6</v>
      </c>
    </row>
    <row r="141" spans="1:11" x14ac:dyDescent="0.25">
      <c r="A141" s="1">
        <v>140</v>
      </c>
      <c r="B141" s="1">
        <v>555</v>
      </c>
      <c r="C141" s="1">
        <v>110</v>
      </c>
      <c r="D141" s="1"/>
      <c r="E141" t="str">
        <f t="shared" si="9"/>
        <v>Phil</v>
      </c>
      <c r="F141" t="str">
        <f t="shared" si="10"/>
        <v>Jennings</v>
      </c>
      <c r="G141" t="str">
        <f t="shared" si="11"/>
        <v>M55</v>
      </c>
      <c r="H141" t="str">
        <f t="shared" si="12"/>
        <v>City of Hull AC</v>
      </c>
      <c r="I141" s="2">
        <v>57</v>
      </c>
      <c r="K141" s="3">
        <v>15</v>
      </c>
    </row>
    <row r="142" spans="1:11" x14ac:dyDescent="0.25">
      <c r="A142" s="1">
        <v>141</v>
      </c>
      <c r="B142" s="1">
        <v>190</v>
      </c>
      <c r="C142" s="1"/>
      <c r="D142" s="1">
        <v>31</v>
      </c>
      <c r="E142" t="str">
        <f t="shared" si="9"/>
        <v>Fiona</v>
      </c>
      <c r="F142" t="str">
        <f t="shared" si="10"/>
        <v>Whitaker</v>
      </c>
      <c r="G142" t="str">
        <f t="shared" si="11"/>
        <v>L35</v>
      </c>
      <c r="H142" t="str">
        <f t="shared" si="12"/>
        <v>Goole Viking Striders</v>
      </c>
      <c r="I142" s="2">
        <v>57</v>
      </c>
      <c r="K142" s="3">
        <v>16</v>
      </c>
    </row>
    <row r="143" spans="1:11" x14ac:dyDescent="0.25">
      <c r="A143" s="1">
        <v>142</v>
      </c>
      <c r="B143" s="1">
        <v>287</v>
      </c>
      <c r="C143" s="1">
        <v>111</v>
      </c>
      <c r="D143" s="1"/>
      <c r="E143" t="str">
        <f t="shared" si="9"/>
        <v>Ben</v>
      </c>
      <c r="F143" t="str">
        <f t="shared" si="10"/>
        <v>Scholey</v>
      </c>
      <c r="G143" t="str">
        <f t="shared" si="11"/>
        <v>M</v>
      </c>
      <c r="H143" t="str">
        <f t="shared" si="12"/>
        <v>Selby Striders</v>
      </c>
      <c r="I143" s="2">
        <v>57</v>
      </c>
      <c r="K143" s="3">
        <v>18</v>
      </c>
    </row>
    <row r="144" spans="1:11" x14ac:dyDescent="0.25">
      <c r="A144" s="1">
        <v>143</v>
      </c>
      <c r="B144" s="1">
        <v>117</v>
      </c>
      <c r="C144" s="1">
        <v>112</v>
      </c>
      <c r="D144" s="1"/>
      <c r="E144" t="str">
        <f t="shared" si="9"/>
        <v xml:space="preserve">Rob </v>
      </c>
      <c r="F144" t="str">
        <f t="shared" si="10"/>
        <v>Reid</v>
      </c>
      <c r="G144" t="str">
        <f t="shared" si="11"/>
        <v>M55</v>
      </c>
      <c r="H144" t="str">
        <f t="shared" si="12"/>
        <v>Beverley AC</v>
      </c>
      <c r="I144" s="2">
        <v>57</v>
      </c>
      <c r="K144" s="3">
        <v>20</v>
      </c>
    </row>
    <row r="145" spans="1:11" x14ac:dyDescent="0.25">
      <c r="A145" s="1">
        <v>144</v>
      </c>
      <c r="B145" s="1">
        <v>274</v>
      </c>
      <c r="C145" s="1">
        <v>113</v>
      </c>
      <c r="D145" s="1"/>
      <c r="E145" t="str">
        <f t="shared" si="9"/>
        <v>Neil</v>
      </c>
      <c r="F145" t="str">
        <f t="shared" si="10"/>
        <v>Lawson</v>
      </c>
      <c r="G145" t="str">
        <f t="shared" si="11"/>
        <v>M60</v>
      </c>
      <c r="H145" t="str">
        <f t="shared" si="12"/>
        <v>Selby Striders</v>
      </c>
      <c r="I145" s="2">
        <v>57</v>
      </c>
      <c r="K145" s="3">
        <v>21</v>
      </c>
    </row>
    <row r="146" spans="1:11" x14ac:dyDescent="0.25">
      <c r="A146" s="1">
        <v>145</v>
      </c>
      <c r="B146" s="1">
        <v>930</v>
      </c>
      <c r="C146" s="1"/>
      <c r="D146" s="1">
        <v>32</v>
      </c>
      <c r="E146" t="str">
        <f t="shared" si="9"/>
        <v>Beth</v>
      </c>
      <c r="F146" t="str">
        <f t="shared" si="10"/>
        <v>Noble</v>
      </c>
      <c r="G146" t="str">
        <f t="shared" si="11"/>
        <v>L</v>
      </c>
      <c r="H146" t="str">
        <f t="shared" si="12"/>
        <v>Driffield Striders</v>
      </c>
      <c r="I146" s="2">
        <v>57</v>
      </c>
      <c r="K146" s="3">
        <v>25</v>
      </c>
    </row>
    <row r="147" spans="1:11" x14ac:dyDescent="0.25">
      <c r="A147" s="1">
        <v>146</v>
      </c>
      <c r="B147" s="1">
        <v>852</v>
      </c>
      <c r="C147" s="1">
        <v>114</v>
      </c>
      <c r="D147" s="1"/>
      <c r="E147" t="str">
        <f t="shared" si="9"/>
        <v xml:space="preserve">Dave </v>
      </c>
      <c r="F147" t="str">
        <f t="shared" si="10"/>
        <v>Shipley</v>
      </c>
      <c r="G147" t="str">
        <f t="shared" si="11"/>
        <v>M65</v>
      </c>
      <c r="H147" t="str">
        <f t="shared" si="12"/>
        <v>Scarborough AC</v>
      </c>
      <c r="I147" s="2">
        <v>57</v>
      </c>
      <c r="K147" s="3">
        <v>26</v>
      </c>
    </row>
    <row r="148" spans="1:11" x14ac:dyDescent="0.25">
      <c r="A148" s="1">
        <v>147</v>
      </c>
      <c r="B148" s="1">
        <v>438</v>
      </c>
      <c r="C148" s="1"/>
      <c r="D148" s="1">
        <v>33</v>
      </c>
      <c r="E148" t="str">
        <f t="shared" si="9"/>
        <v>Louise</v>
      </c>
      <c r="F148" t="str">
        <f t="shared" si="10"/>
        <v>Venables</v>
      </c>
      <c r="G148" t="str">
        <f t="shared" si="11"/>
        <v>L40</v>
      </c>
      <c r="H148" t="str">
        <f t="shared" si="12"/>
        <v>Pocklington Road Runners</v>
      </c>
      <c r="I148" s="2">
        <v>57</v>
      </c>
      <c r="K148" s="3">
        <v>27</v>
      </c>
    </row>
    <row r="149" spans="1:11" x14ac:dyDescent="0.25">
      <c r="A149" s="1">
        <v>148</v>
      </c>
      <c r="B149" s="1">
        <v>464</v>
      </c>
      <c r="C149" s="1">
        <v>115</v>
      </c>
      <c r="D149" s="1"/>
      <c r="E149" t="str">
        <f t="shared" si="9"/>
        <v>Peter</v>
      </c>
      <c r="F149" t="str">
        <f t="shared" si="10"/>
        <v>Jackson</v>
      </c>
      <c r="G149" t="str">
        <f t="shared" si="11"/>
        <v>M45</v>
      </c>
      <c r="H149" t="str">
        <f t="shared" si="12"/>
        <v>Pocklington Road Runners</v>
      </c>
      <c r="I149" s="2">
        <v>57</v>
      </c>
      <c r="K149" s="3">
        <v>30</v>
      </c>
    </row>
    <row r="150" spans="1:11" x14ac:dyDescent="0.25">
      <c r="A150" s="1">
        <v>149</v>
      </c>
      <c r="B150" s="1">
        <v>653</v>
      </c>
      <c r="C150" s="1">
        <v>116</v>
      </c>
      <c r="D150" s="1"/>
      <c r="E150" t="str">
        <f t="shared" si="9"/>
        <v xml:space="preserve">Graham </v>
      </c>
      <c r="F150" t="str">
        <f t="shared" si="10"/>
        <v>Wilkinson</v>
      </c>
      <c r="G150" t="str">
        <f t="shared" si="11"/>
        <v>M65</v>
      </c>
      <c r="H150" t="str">
        <f t="shared" si="12"/>
        <v>East Hull Harriers</v>
      </c>
      <c r="I150" s="2">
        <v>57</v>
      </c>
      <c r="K150" s="3">
        <v>35</v>
      </c>
    </row>
    <row r="151" spans="1:11" x14ac:dyDescent="0.25">
      <c r="A151" s="1">
        <v>150</v>
      </c>
      <c r="B151" s="1">
        <v>105</v>
      </c>
      <c r="C151" s="1">
        <v>117</v>
      </c>
      <c r="D151" s="1"/>
      <c r="E151" t="str">
        <f t="shared" si="9"/>
        <v>Matthew</v>
      </c>
      <c r="F151" t="str">
        <f t="shared" si="10"/>
        <v>Frampton</v>
      </c>
      <c r="G151" t="str">
        <f t="shared" si="11"/>
        <v>M</v>
      </c>
      <c r="H151" t="str">
        <f t="shared" si="12"/>
        <v>Beverley AC</v>
      </c>
      <c r="I151" s="2">
        <v>57</v>
      </c>
      <c r="K151" s="3">
        <v>35</v>
      </c>
    </row>
    <row r="152" spans="1:11" x14ac:dyDescent="0.25">
      <c r="A152" s="1">
        <v>151</v>
      </c>
      <c r="B152" s="1">
        <v>338</v>
      </c>
      <c r="C152" s="1"/>
      <c r="D152" s="1">
        <v>34</v>
      </c>
      <c r="E152" t="str">
        <f t="shared" si="9"/>
        <v>Zoe</v>
      </c>
      <c r="F152" t="str">
        <f t="shared" si="10"/>
        <v>Dale</v>
      </c>
      <c r="G152" t="str">
        <f t="shared" si="11"/>
        <v>L50</v>
      </c>
      <c r="H152" t="str">
        <f t="shared" si="12"/>
        <v>Yorkshire Wolds Runners</v>
      </c>
      <c r="I152" s="2">
        <v>57</v>
      </c>
      <c r="K152" s="3">
        <v>39</v>
      </c>
    </row>
    <row r="153" spans="1:11" x14ac:dyDescent="0.25">
      <c r="A153" s="1">
        <v>152</v>
      </c>
      <c r="B153" s="1">
        <v>99</v>
      </c>
      <c r="C153" s="1">
        <v>118</v>
      </c>
      <c r="D153" s="1"/>
      <c r="E153" t="str">
        <f t="shared" si="9"/>
        <v>Martin</v>
      </c>
      <c r="F153" t="str">
        <f t="shared" si="10"/>
        <v>Greensill</v>
      </c>
      <c r="G153" t="str">
        <f t="shared" si="11"/>
        <v>M55</v>
      </c>
      <c r="H153" t="str">
        <f t="shared" si="12"/>
        <v>Beverley AC</v>
      </c>
      <c r="I153" s="2">
        <v>57</v>
      </c>
      <c r="K153" s="3">
        <v>46</v>
      </c>
    </row>
    <row r="154" spans="1:11" x14ac:dyDescent="0.25">
      <c r="A154" s="1">
        <v>153</v>
      </c>
      <c r="B154" s="1">
        <v>809</v>
      </c>
      <c r="C154" s="1">
        <v>119</v>
      </c>
      <c r="D154" s="1"/>
      <c r="E154" t="str">
        <f t="shared" si="9"/>
        <v>Ralph</v>
      </c>
      <c r="F154" t="str">
        <f t="shared" si="10"/>
        <v>Broadley</v>
      </c>
      <c r="G154" t="str">
        <f t="shared" si="11"/>
        <v>M70</v>
      </c>
      <c r="H154" t="str">
        <f t="shared" si="12"/>
        <v>Scarborough AC</v>
      </c>
      <c r="I154" s="2">
        <v>57</v>
      </c>
      <c r="K154" s="3">
        <v>58</v>
      </c>
    </row>
    <row r="155" spans="1:11" x14ac:dyDescent="0.25">
      <c r="A155" s="1">
        <v>154</v>
      </c>
      <c r="B155" s="1">
        <v>404</v>
      </c>
      <c r="C155" s="1"/>
      <c r="D155" s="1">
        <v>35</v>
      </c>
      <c r="E155" t="str">
        <f t="shared" si="9"/>
        <v>Emily</v>
      </c>
      <c r="F155" t="str">
        <f t="shared" si="10"/>
        <v>Kendra</v>
      </c>
      <c r="G155" t="str">
        <f t="shared" si="11"/>
        <v>L</v>
      </c>
      <c r="H155" t="str">
        <f t="shared" si="12"/>
        <v>Pocklington Road Runners</v>
      </c>
      <c r="I155" s="2">
        <v>58</v>
      </c>
      <c r="K155" s="3">
        <v>0</v>
      </c>
    </row>
    <row r="156" spans="1:11" x14ac:dyDescent="0.25">
      <c r="A156" s="1">
        <v>155</v>
      </c>
      <c r="B156" s="1">
        <v>403</v>
      </c>
      <c r="C156" s="1"/>
      <c r="D156" s="1">
        <v>36</v>
      </c>
      <c r="E156" t="str">
        <f t="shared" si="9"/>
        <v>Ellie</v>
      </c>
      <c r="F156" t="str">
        <f t="shared" si="10"/>
        <v>Eastwood</v>
      </c>
      <c r="G156" t="str">
        <f t="shared" si="11"/>
        <v>L40</v>
      </c>
      <c r="H156" t="str">
        <f t="shared" si="12"/>
        <v>Pocklington Road Runners</v>
      </c>
      <c r="I156" s="2">
        <v>58</v>
      </c>
      <c r="K156" s="3">
        <v>16</v>
      </c>
    </row>
    <row r="157" spans="1:11" x14ac:dyDescent="0.25">
      <c r="A157" s="1">
        <v>156</v>
      </c>
      <c r="B157" s="1">
        <v>324</v>
      </c>
      <c r="C157" s="1"/>
      <c r="D157" s="1">
        <v>37</v>
      </c>
      <c r="E157" t="str">
        <f t="shared" si="9"/>
        <v>Caroline</v>
      </c>
      <c r="F157" t="str">
        <f t="shared" si="10"/>
        <v>O'Neill</v>
      </c>
      <c r="G157" t="str">
        <f t="shared" si="11"/>
        <v>L40</v>
      </c>
      <c r="H157" t="str">
        <f t="shared" si="12"/>
        <v>Yorkshire Wolds Runners</v>
      </c>
      <c r="I157" s="2">
        <v>58</v>
      </c>
      <c r="K157" s="3">
        <v>17</v>
      </c>
    </row>
    <row r="158" spans="1:11" x14ac:dyDescent="0.25">
      <c r="A158" s="1">
        <v>157</v>
      </c>
      <c r="B158" s="1">
        <v>319</v>
      </c>
      <c r="C158" s="1">
        <v>120</v>
      </c>
      <c r="D158" s="1"/>
      <c r="E158" t="str">
        <f t="shared" si="9"/>
        <v>Steve</v>
      </c>
      <c r="F158" t="str">
        <f t="shared" si="10"/>
        <v>Purvis</v>
      </c>
      <c r="G158" t="str">
        <f t="shared" si="11"/>
        <v>M60</v>
      </c>
      <c r="H158" t="str">
        <f t="shared" si="12"/>
        <v>Yorkshire Wolds Runners</v>
      </c>
      <c r="I158" s="2">
        <v>58</v>
      </c>
      <c r="K158" s="3">
        <v>21</v>
      </c>
    </row>
    <row r="159" spans="1:11" x14ac:dyDescent="0.25">
      <c r="A159" s="1">
        <v>158</v>
      </c>
      <c r="B159" s="1">
        <v>821</v>
      </c>
      <c r="C159" s="1"/>
      <c r="D159" s="1">
        <v>38</v>
      </c>
      <c r="E159" t="str">
        <f t="shared" si="9"/>
        <v>Rebecca</v>
      </c>
      <c r="F159" t="str">
        <f t="shared" si="10"/>
        <v>Dent</v>
      </c>
      <c r="G159" t="str">
        <f t="shared" si="11"/>
        <v>L</v>
      </c>
      <c r="H159" t="str">
        <f t="shared" si="12"/>
        <v>Scarborough AC</v>
      </c>
      <c r="I159" s="2">
        <v>58</v>
      </c>
      <c r="K159" s="3">
        <v>27</v>
      </c>
    </row>
    <row r="160" spans="1:11" x14ac:dyDescent="0.25">
      <c r="A160" s="1">
        <v>159</v>
      </c>
      <c r="B160" s="1">
        <v>25</v>
      </c>
      <c r="C160" s="1">
        <v>121</v>
      </c>
      <c r="D160" s="1"/>
      <c r="E160" t="str">
        <f t="shared" si="9"/>
        <v>Pete</v>
      </c>
      <c r="F160" t="str">
        <f t="shared" si="10"/>
        <v>Watkinson</v>
      </c>
      <c r="G160" t="str">
        <f t="shared" si="11"/>
        <v>M65</v>
      </c>
      <c r="H160" t="str">
        <f t="shared" si="12"/>
        <v>Beverley AC</v>
      </c>
      <c r="I160" s="2">
        <v>58</v>
      </c>
      <c r="K160" s="3">
        <v>28</v>
      </c>
    </row>
    <row r="161" spans="1:11" x14ac:dyDescent="0.25">
      <c r="A161" s="1">
        <v>160</v>
      </c>
      <c r="B161" s="1">
        <v>545</v>
      </c>
      <c r="C161" s="1"/>
      <c r="D161" s="1">
        <v>39</v>
      </c>
      <c r="E161" t="str">
        <f t="shared" si="9"/>
        <v>Sally</v>
      </c>
      <c r="F161" t="str">
        <f t="shared" si="10"/>
        <v>Precious</v>
      </c>
      <c r="G161" t="str">
        <f t="shared" si="11"/>
        <v>L50</v>
      </c>
      <c r="H161" t="str">
        <f t="shared" si="12"/>
        <v>City of Hull AC</v>
      </c>
      <c r="I161" s="2">
        <v>58</v>
      </c>
      <c r="K161" s="3">
        <v>29</v>
      </c>
    </row>
    <row r="162" spans="1:11" x14ac:dyDescent="0.25">
      <c r="A162" s="1">
        <v>161</v>
      </c>
      <c r="B162" s="1">
        <v>522</v>
      </c>
      <c r="C162" s="1"/>
      <c r="D162" s="1">
        <v>40</v>
      </c>
      <c r="E162" t="str">
        <f t="shared" si="9"/>
        <v>Shaneen</v>
      </c>
      <c r="F162" t="str">
        <f t="shared" si="10"/>
        <v>Platten</v>
      </c>
      <c r="G162" t="str">
        <f t="shared" si="11"/>
        <v>L45</v>
      </c>
      <c r="H162" t="str">
        <f t="shared" si="12"/>
        <v>City of Hull AC</v>
      </c>
      <c r="I162" s="2">
        <v>58</v>
      </c>
      <c r="K162" s="3">
        <v>29</v>
      </c>
    </row>
    <row r="163" spans="1:11" x14ac:dyDescent="0.25">
      <c r="A163" s="1">
        <v>162</v>
      </c>
      <c r="B163" s="1">
        <v>710</v>
      </c>
      <c r="C163" s="1"/>
      <c r="D163" s="1">
        <v>41</v>
      </c>
      <c r="E163" t="str">
        <f t="shared" si="9"/>
        <v>Charotte</v>
      </c>
      <c r="F163" t="str">
        <f t="shared" si="10"/>
        <v>Dyer</v>
      </c>
      <c r="G163" t="str">
        <f t="shared" si="11"/>
        <v>L</v>
      </c>
      <c r="H163" t="str">
        <f t="shared" si="12"/>
        <v>Bridlington Road Runners</v>
      </c>
      <c r="I163" s="2">
        <v>58</v>
      </c>
      <c r="K163" s="3">
        <v>33</v>
      </c>
    </row>
    <row r="164" spans="1:11" x14ac:dyDescent="0.25">
      <c r="A164" s="1">
        <v>163</v>
      </c>
      <c r="B164" s="1">
        <v>610</v>
      </c>
      <c r="C164" s="1"/>
      <c r="D164" s="1">
        <v>42</v>
      </c>
      <c r="E164" t="str">
        <f t="shared" si="9"/>
        <v xml:space="preserve">Ann </v>
      </c>
      <c r="F164" t="str">
        <f t="shared" si="10"/>
        <v>Allen</v>
      </c>
      <c r="G164" t="str">
        <f t="shared" si="11"/>
        <v>L60</v>
      </c>
      <c r="H164" t="str">
        <f t="shared" si="12"/>
        <v>East Hull Harriers</v>
      </c>
      <c r="I164" s="2">
        <v>58</v>
      </c>
      <c r="K164" s="3">
        <v>34</v>
      </c>
    </row>
    <row r="165" spans="1:11" x14ac:dyDescent="0.25">
      <c r="A165" s="1">
        <v>164</v>
      </c>
      <c r="B165" s="1">
        <v>88</v>
      </c>
      <c r="C165" s="1">
        <v>122</v>
      </c>
      <c r="D165" s="1"/>
      <c r="E165" t="str">
        <f t="shared" si="9"/>
        <v>Richard</v>
      </c>
      <c r="F165" t="str">
        <f t="shared" si="10"/>
        <v>Uttley</v>
      </c>
      <c r="G165" t="str">
        <f t="shared" si="11"/>
        <v>M</v>
      </c>
      <c r="H165" t="str">
        <f t="shared" si="12"/>
        <v>Beverley AC</v>
      </c>
      <c r="I165" s="2">
        <v>58</v>
      </c>
      <c r="K165" s="3">
        <v>35</v>
      </c>
    </row>
    <row r="166" spans="1:11" x14ac:dyDescent="0.25">
      <c r="A166" s="1">
        <v>165</v>
      </c>
      <c r="B166" s="1">
        <v>175</v>
      </c>
      <c r="C166" s="1"/>
      <c r="D166" s="1">
        <v>43</v>
      </c>
      <c r="E166" t="str">
        <f t="shared" si="9"/>
        <v>Julie</v>
      </c>
      <c r="F166" t="str">
        <f t="shared" si="10"/>
        <v>Masterman</v>
      </c>
      <c r="G166" t="str">
        <f t="shared" si="11"/>
        <v>L55</v>
      </c>
      <c r="H166" t="str">
        <f t="shared" si="12"/>
        <v>Goole Viking Striders</v>
      </c>
      <c r="I166" s="2">
        <v>58</v>
      </c>
      <c r="K166" s="3">
        <v>37</v>
      </c>
    </row>
    <row r="167" spans="1:11" x14ac:dyDescent="0.25">
      <c r="A167" s="1">
        <v>166</v>
      </c>
      <c r="B167" s="1">
        <v>518</v>
      </c>
      <c r="C167" s="1">
        <v>123</v>
      </c>
      <c r="D167" s="1"/>
      <c r="E167" t="str">
        <f t="shared" si="9"/>
        <v>Kevin</v>
      </c>
      <c r="F167" t="str">
        <f t="shared" si="10"/>
        <v>Penny</v>
      </c>
      <c r="G167" t="str">
        <f t="shared" si="11"/>
        <v>M60</v>
      </c>
      <c r="H167" t="str">
        <f t="shared" si="12"/>
        <v>City of Hull AC</v>
      </c>
      <c r="I167" s="2">
        <v>58</v>
      </c>
      <c r="K167" s="3">
        <v>41</v>
      </c>
    </row>
    <row r="168" spans="1:11" x14ac:dyDescent="0.25">
      <c r="A168" s="1">
        <v>167</v>
      </c>
      <c r="B168" s="1">
        <v>210</v>
      </c>
      <c r="C168" s="1"/>
      <c r="D168" s="1">
        <v>44</v>
      </c>
      <c r="E168" t="str">
        <f t="shared" si="9"/>
        <v>Cassie</v>
      </c>
      <c r="F168" t="str">
        <f t="shared" si="10"/>
        <v>Fennell</v>
      </c>
      <c r="G168" t="str">
        <f t="shared" si="11"/>
        <v>L35</v>
      </c>
      <c r="H168" t="str">
        <f t="shared" si="12"/>
        <v>Selby Striders</v>
      </c>
      <c r="I168" s="2">
        <v>58</v>
      </c>
      <c r="K168" s="3">
        <v>46</v>
      </c>
    </row>
    <row r="169" spans="1:11" x14ac:dyDescent="0.25">
      <c r="A169" s="1">
        <v>168</v>
      </c>
      <c r="B169" s="1">
        <v>579</v>
      </c>
      <c r="C169" s="1">
        <v>124</v>
      </c>
      <c r="D169" s="1"/>
      <c r="E169" t="str">
        <f t="shared" si="9"/>
        <v>Paul</v>
      </c>
      <c r="F169" t="str">
        <f t="shared" si="10"/>
        <v>Davis</v>
      </c>
      <c r="G169" t="str">
        <f t="shared" si="11"/>
        <v>M45</v>
      </c>
      <c r="H169" t="str">
        <f t="shared" si="12"/>
        <v>City of Hull AC</v>
      </c>
      <c r="I169" s="2">
        <v>58</v>
      </c>
      <c r="K169" s="3">
        <v>47</v>
      </c>
    </row>
    <row r="170" spans="1:11" x14ac:dyDescent="0.25">
      <c r="A170" s="1">
        <v>169</v>
      </c>
      <c r="B170" s="1">
        <v>430</v>
      </c>
      <c r="C170" s="1">
        <v>125</v>
      </c>
      <c r="D170" s="1"/>
      <c r="E170" t="str">
        <f t="shared" si="9"/>
        <v>Andrew</v>
      </c>
      <c r="F170" t="str">
        <f t="shared" si="10"/>
        <v>Snowball</v>
      </c>
      <c r="G170" t="str">
        <f t="shared" si="11"/>
        <v>M55</v>
      </c>
      <c r="H170" t="str">
        <f t="shared" si="12"/>
        <v>Pocklington Road Runners</v>
      </c>
      <c r="I170" s="2">
        <v>58</v>
      </c>
      <c r="K170" s="3">
        <v>48</v>
      </c>
    </row>
    <row r="171" spans="1:11" x14ac:dyDescent="0.25">
      <c r="A171" s="1">
        <v>170</v>
      </c>
      <c r="B171" s="1">
        <v>308</v>
      </c>
      <c r="C171" s="1">
        <v>126</v>
      </c>
      <c r="D171" s="1"/>
      <c r="E171" t="str">
        <f t="shared" si="9"/>
        <v>Paul</v>
      </c>
      <c r="F171" t="str">
        <f t="shared" si="10"/>
        <v>Baxter</v>
      </c>
      <c r="G171" t="str">
        <f t="shared" si="11"/>
        <v>M45</v>
      </c>
      <c r="H171" t="str">
        <f t="shared" si="12"/>
        <v>Yorkshire Wolds Runners</v>
      </c>
      <c r="I171" s="2">
        <v>58</v>
      </c>
      <c r="K171" s="3">
        <v>58</v>
      </c>
    </row>
    <row r="172" spans="1:11" x14ac:dyDescent="0.25">
      <c r="A172" s="1">
        <v>171</v>
      </c>
      <c r="B172" s="1">
        <v>126</v>
      </c>
      <c r="C172" s="1">
        <v>127</v>
      </c>
      <c r="D172" s="1"/>
      <c r="E172" t="str">
        <f t="shared" si="9"/>
        <v>Dave</v>
      </c>
      <c r="F172" t="str">
        <f t="shared" si="10"/>
        <v>Hanney</v>
      </c>
      <c r="G172" t="str">
        <f t="shared" si="11"/>
        <v>M65</v>
      </c>
      <c r="H172" t="str">
        <f t="shared" si="12"/>
        <v>Goole Viking Striders</v>
      </c>
      <c r="I172" s="2">
        <v>59</v>
      </c>
      <c r="K172" s="3">
        <v>2</v>
      </c>
    </row>
    <row r="173" spans="1:11" x14ac:dyDescent="0.25">
      <c r="A173" s="1">
        <v>172</v>
      </c>
      <c r="B173" s="1">
        <v>310</v>
      </c>
      <c r="C173" s="1">
        <v>128</v>
      </c>
      <c r="D173" s="1"/>
      <c r="E173" t="str">
        <f t="shared" si="9"/>
        <v>Paul</v>
      </c>
      <c r="F173" t="str">
        <f t="shared" si="10"/>
        <v>Wilson</v>
      </c>
      <c r="G173" t="str">
        <f t="shared" si="11"/>
        <v>M50</v>
      </c>
      <c r="H173" t="str">
        <f t="shared" si="12"/>
        <v>Yorkshire Wolds Runners</v>
      </c>
      <c r="I173" s="2">
        <v>59</v>
      </c>
      <c r="K173" s="3">
        <v>12</v>
      </c>
    </row>
    <row r="174" spans="1:11" x14ac:dyDescent="0.25">
      <c r="A174" s="1">
        <v>173</v>
      </c>
      <c r="B174" s="1">
        <v>93</v>
      </c>
      <c r="C174" s="1"/>
      <c r="D174" s="1">
        <v>45</v>
      </c>
      <c r="E174" t="str">
        <f t="shared" si="9"/>
        <v>Sarah</v>
      </c>
      <c r="F174" t="str">
        <f t="shared" si="10"/>
        <v>Collins</v>
      </c>
      <c r="G174" t="str">
        <f t="shared" si="11"/>
        <v>L</v>
      </c>
      <c r="H174" t="str">
        <f t="shared" si="12"/>
        <v>Beverley AC</v>
      </c>
      <c r="I174" s="2">
        <v>59</v>
      </c>
      <c r="K174" s="3">
        <v>18</v>
      </c>
    </row>
    <row r="175" spans="1:11" x14ac:dyDescent="0.25">
      <c r="A175" s="1">
        <v>174</v>
      </c>
      <c r="B175" s="1">
        <v>627</v>
      </c>
      <c r="C175" s="1">
        <v>129</v>
      </c>
      <c r="D175" s="1"/>
      <c r="E175" t="str">
        <f t="shared" si="9"/>
        <v>David</v>
      </c>
      <c r="F175" t="str">
        <f t="shared" si="10"/>
        <v>Butt</v>
      </c>
      <c r="G175" t="str">
        <f t="shared" si="11"/>
        <v>M65</v>
      </c>
      <c r="H175" t="str">
        <f t="shared" si="12"/>
        <v>East Hull Harriers</v>
      </c>
      <c r="I175" s="2">
        <v>59</v>
      </c>
      <c r="K175" s="3">
        <v>24</v>
      </c>
    </row>
    <row r="176" spans="1:11" x14ac:dyDescent="0.25">
      <c r="A176" s="1">
        <v>175</v>
      </c>
      <c r="B176" s="1">
        <v>406</v>
      </c>
      <c r="C176" s="1"/>
      <c r="D176" s="1">
        <v>46</v>
      </c>
      <c r="E176" t="str">
        <f t="shared" si="9"/>
        <v>Ruth</v>
      </c>
      <c r="F176" t="str">
        <f t="shared" si="10"/>
        <v>Startin</v>
      </c>
      <c r="G176" t="str">
        <f t="shared" si="11"/>
        <v>L35</v>
      </c>
      <c r="H176" t="str">
        <f t="shared" si="12"/>
        <v>Pocklington Road Runners</v>
      </c>
      <c r="I176" s="2">
        <v>59</v>
      </c>
      <c r="K176" s="3">
        <v>30</v>
      </c>
    </row>
    <row r="177" spans="1:11" x14ac:dyDescent="0.25">
      <c r="A177" s="1">
        <v>176</v>
      </c>
      <c r="B177" s="1">
        <v>262</v>
      </c>
      <c r="C177" s="1"/>
      <c r="D177" s="1">
        <v>47</v>
      </c>
      <c r="E177" t="str">
        <f t="shared" si="9"/>
        <v>Kirsty</v>
      </c>
      <c r="F177" t="str">
        <f t="shared" si="10"/>
        <v>Riley</v>
      </c>
      <c r="G177" t="str">
        <f t="shared" si="11"/>
        <v>L40</v>
      </c>
      <c r="H177" t="str">
        <f t="shared" si="12"/>
        <v>Selby Striders</v>
      </c>
      <c r="I177" s="2">
        <v>59</v>
      </c>
      <c r="K177" s="3">
        <v>33</v>
      </c>
    </row>
    <row r="178" spans="1:11" x14ac:dyDescent="0.25">
      <c r="A178" s="1">
        <v>177</v>
      </c>
      <c r="B178" s="1">
        <v>34</v>
      </c>
      <c r="C178" s="1">
        <v>130</v>
      </c>
      <c r="D178" s="1"/>
      <c r="E178" t="str">
        <f t="shared" si="9"/>
        <v>Alan</v>
      </c>
      <c r="F178" t="str">
        <f t="shared" si="10"/>
        <v>Flint</v>
      </c>
      <c r="G178" t="str">
        <f t="shared" si="11"/>
        <v>M70</v>
      </c>
      <c r="H178" t="str">
        <f t="shared" si="12"/>
        <v>Beverley AC</v>
      </c>
      <c r="I178" s="2">
        <v>59</v>
      </c>
      <c r="K178" s="3">
        <v>35</v>
      </c>
    </row>
    <row r="179" spans="1:11" x14ac:dyDescent="0.25">
      <c r="A179" s="1">
        <v>178</v>
      </c>
      <c r="B179" s="1">
        <v>313</v>
      </c>
      <c r="C179" s="1">
        <v>131</v>
      </c>
      <c r="D179" s="1"/>
      <c r="E179" t="str">
        <f t="shared" si="9"/>
        <v>Sam</v>
      </c>
      <c r="F179" t="str">
        <f t="shared" si="10"/>
        <v>Whiteley</v>
      </c>
      <c r="G179" t="str">
        <f t="shared" si="11"/>
        <v>M</v>
      </c>
      <c r="H179" t="str">
        <f t="shared" si="12"/>
        <v>Yorkshire Wolds Runners</v>
      </c>
      <c r="I179" s="2">
        <v>59</v>
      </c>
      <c r="K179" s="3">
        <v>40</v>
      </c>
    </row>
    <row r="180" spans="1:11" x14ac:dyDescent="0.25">
      <c r="A180" s="1">
        <v>179</v>
      </c>
      <c r="B180" s="1">
        <v>807</v>
      </c>
      <c r="C180" s="1"/>
      <c r="D180" s="1">
        <v>48</v>
      </c>
      <c r="E180" t="str">
        <f t="shared" si="9"/>
        <v>Lisa</v>
      </c>
      <c r="F180" t="str">
        <f t="shared" si="10"/>
        <v>Bourne</v>
      </c>
      <c r="G180" t="str">
        <f t="shared" si="11"/>
        <v>L50</v>
      </c>
      <c r="H180" t="str">
        <f t="shared" si="12"/>
        <v>Scarborough AC</v>
      </c>
      <c r="I180" s="2">
        <v>59</v>
      </c>
      <c r="K180" s="3">
        <v>45</v>
      </c>
    </row>
    <row r="181" spans="1:11" x14ac:dyDescent="0.25">
      <c r="A181" s="1">
        <v>180</v>
      </c>
      <c r="B181" s="1">
        <v>736</v>
      </c>
      <c r="C181" s="1"/>
      <c r="D181" s="1">
        <v>49</v>
      </c>
      <c r="E181" t="str">
        <f t="shared" si="9"/>
        <v xml:space="preserve">Janet </v>
      </c>
      <c r="F181" t="str">
        <f t="shared" si="10"/>
        <v>Potter</v>
      </c>
      <c r="G181" t="str">
        <f t="shared" si="11"/>
        <v>L65</v>
      </c>
      <c r="H181" t="str">
        <f t="shared" si="12"/>
        <v>Bridlington Road Runners</v>
      </c>
      <c r="I181" s="2">
        <v>59</v>
      </c>
      <c r="K181" s="3">
        <v>47</v>
      </c>
    </row>
    <row r="182" spans="1:11" x14ac:dyDescent="0.25">
      <c r="A182" s="1">
        <v>181</v>
      </c>
      <c r="B182" s="1">
        <v>69</v>
      </c>
      <c r="C182" s="1">
        <v>132</v>
      </c>
      <c r="D182" s="1"/>
      <c r="E182" t="str">
        <f t="shared" si="9"/>
        <v>Steve</v>
      </c>
      <c r="F182" t="str">
        <f t="shared" si="10"/>
        <v>Richmond</v>
      </c>
      <c r="G182" t="str">
        <f t="shared" si="11"/>
        <v>M65</v>
      </c>
      <c r="H182" t="str">
        <f t="shared" si="12"/>
        <v>Beverley AC</v>
      </c>
      <c r="I182" s="2">
        <v>59</v>
      </c>
      <c r="K182" s="3">
        <v>49</v>
      </c>
    </row>
    <row r="183" spans="1:11" x14ac:dyDescent="0.25">
      <c r="A183" s="1">
        <v>182</v>
      </c>
      <c r="B183" s="1">
        <v>22</v>
      </c>
      <c r="C183" s="1">
        <v>133</v>
      </c>
      <c r="D183" s="1"/>
      <c r="E183" t="str">
        <f t="shared" si="9"/>
        <v>James</v>
      </c>
      <c r="F183" t="str">
        <f t="shared" si="10"/>
        <v>McGivern</v>
      </c>
      <c r="G183" t="str">
        <f t="shared" si="11"/>
        <v>M55</v>
      </c>
      <c r="H183" t="str">
        <f t="shared" si="12"/>
        <v>Beverley AC</v>
      </c>
      <c r="I183" s="2">
        <v>59</v>
      </c>
      <c r="K183" s="3">
        <v>53</v>
      </c>
    </row>
    <row r="184" spans="1:11" x14ac:dyDescent="0.25">
      <c r="A184" s="1">
        <v>183</v>
      </c>
      <c r="B184" s="1">
        <v>145</v>
      </c>
      <c r="C184" s="1">
        <v>134</v>
      </c>
      <c r="D184" s="1"/>
      <c r="E184" t="str">
        <f t="shared" si="9"/>
        <v>Andy</v>
      </c>
      <c r="F184" t="str">
        <f t="shared" si="10"/>
        <v>Trotter</v>
      </c>
      <c r="G184" t="str">
        <f t="shared" si="11"/>
        <v>M50</v>
      </c>
      <c r="H184" t="str">
        <f t="shared" si="12"/>
        <v>Goole Viking Striders</v>
      </c>
      <c r="I184" s="2">
        <v>60</v>
      </c>
      <c r="K184" s="3">
        <v>9</v>
      </c>
    </row>
    <row r="185" spans="1:11" x14ac:dyDescent="0.25">
      <c r="A185" s="1">
        <v>184</v>
      </c>
      <c r="B185" s="1">
        <v>918</v>
      </c>
      <c r="C185" s="1"/>
      <c r="D185" s="1">
        <v>50</v>
      </c>
      <c r="E185" t="str">
        <f t="shared" si="9"/>
        <v>Nicola</v>
      </c>
      <c r="F185" t="str">
        <f t="shared" si="10"/>
        <v>Amidulla</v>
      </c>
      <c r="G185" t="str">
        <f t="shared" si="11"/>
        <v>L45</v>
      </c>
      <c r="H185" t="str">
        <f t="shared" si="12"/>
        <v>Driffield Striders</v>
      </c>
      <c r="I185" s="2">
        <v>60</v>
      </c>
      <c r="K185" s="3">
        <v>10</v>
      </c>
    </row>
    <row r="186" spans="1:11" x14ac:dyDescent="0.25">
      <c r="A186" s="1">
        <v>185</v>
      </c>
      <c r="B186" s="1">
        <v>628</v>
      </c>
      <c r="C186" s="1"/>
      <c r="D186" s="1">
        <v>51</v>
      </c>
      <c r="E186" t="str">
        <f t="shared" si="9"/>
        <v>Debbie</v>
      </c>
      <c r="F186" t="str">
        <f t="shared" si="10"/>
        <v>Jacketts</v>
      </c>
      <c r="G186" t="str">
        <f t="shared" si="11"/>
        <v>L45</v>
      </c>
      <c r="H186" t="str">
        <f t="shared" si="12"/>
        <v>East Hull Harriers</v>
      </c>
      <c r="I186" s="2">
        <v>60</v>
      </c>
      <c r="K186" s="3">
        <v>12</v>
      </c>
    </row>
    <row r="187" spans="1:11" x14ac:dyDescent="0.25">
      <c r="A187" s="1">
        <v>186</v>
      </c>
      <c r="B187" s="1">
        <v>317</v>
      </c>
      <c r="C187" s="1">
        <v>135</v>
      </c>
      <c r="D187" s="1"/>
      <c r="E187" t="str">
        <f t="shared" si="9"/>
        <v>Steve</v>
      </c>
      <c r="F187" t="str">
        <f t="shared" si="10"/>
        <v>Dale</v>
      </c>
      <c r="G187" t="str">
        <f t="shared" si="11"/>
        <v>M60</v>
      </c>
      <c r="H187" t="str">
        <f t="shared" si="12"/>
        <v>Yorkshire Wolds Runners</v>
      </c>
      <c r="I187" s="2">
        <v>60</v>
      </c>
      <c r="K187" s="3">
        <v>45</v>
      </c>
    </row>
    <row r="188" spans="1:11" x14ac:dyDescent="0.25">
      <c r="A188" s="1">
        <v>187</v>
      </c>
      <c r="B188" s="1">
        <v>331</v>
      </c>
      <c r="C188" s="1"/>
      <c r="D188" s="1">
        <v>52</v>
      </c>
      <c r="E188" t="str">
        <f t="shared" si="9"/>
        <v>Kathryn</v>
      </c>
      <c r="F188" t="str">
        <f t="shared" si="10"/>
        <v>Hammond</v>
      </c>
      <c r="G188" t="str">
        <f t="shared" si="11"/>
        <v>L45</v>
      </c>
      <c r="H188" t="str">
        <f t="shared" si="12"/>
        <v>Yorkshire Wolds Runners</v>
      </c>
      <c r="I188" s="2">
        <v>61</v>
      </c>
      <c r="K188" s="3">
        <v>9</v>
      </c>
    </row>
    <row r="189" spans="1:11" x14ac:dyDescent="0.25">
      <c r="A189" s="1">
        <v>188</v>
      </c>
      <c r="B189" s="1">
        <v>443</v>
      </c>
      <c r="C189" s="1"/>
      <c r="D189" s="1">
        <v>53</v>
      </c>
      <c r="E189" t="str">
        <f t="shared" si="9"/>
        <v>Jill</v>
      </c>
      <c r="F189" t="str">
        <f t="shared" si="10"/>
        <v>Dowson</v>
      </c>
      <c r="G189" t="str">
        <f t="shared" si="11"/>
        <v>L55</v>
      </c>
      <c r="H189" t="str">
        <f t="shared" si="12"/>
        <v>Pocklington Road Runners</v>
      </c>
      <c r="I189" s="2">
        <v>61</v>
      </c>
      <c r="K189" s="3">
        <v>15</v>
      </c>
    </row>
    <row r="190" spans="1:11" x14ac:dyDescent="0.25">
      <c r="A190" s="1">
        <v>189</v>
      </c>
      <c r="B190" s="1">
        <v>318</v>
      </c>
      <c r="C190" s="1">
        <v>136</v>
      </c>
      <c r="D190" s="1"/>
      <c r="E190" t="str">
        <f t="shared" si="9"/>
        <v>Steve</v>
      </c>
      <c r="F190" t="str">
        <f t="shared" si="10"/>
        <v>Longney</v>
      </c>
      <c r="G190" t="str">
        <f t="shared" si="11"/>
        <v>M55</v>
      </c>
      <c r="H190" t="str">
        <f t="shared" si="12"/>
        <v>Yorkshire Wolds Runners</v>
      </c>
      <c r="I190" s="2">
        <v>61</v>
      </c>
      <c r="K190" s="3">
        <v>18</v>
      </c>
    </row>
    <row r="191" spans="1:11" x14ac:dyDescent="0.25">
      <c r="A191" s="1">
        <v>190</v>
      </c>
      <c r="B191" s="1">
        <v>138</v>
      </c>
      <c r="C191" s="1">
        <v>137</v>
      </c>
      <c r="D191" s="1"/>
      <c r="E191" t="str">
        <f t="shared" si="9"/>
        <v>Andy</v>
      </c>
      <c r="F191" t="str">
        <f t="shared" si="10"/>
        <v>Bell</v>
      </c>
      <c r="G191" t="str">
        <f t="shared" si="11"/>
        <v>M55</v>
      </c>
      <c r="H191" t="str">
        <f t="shared" si="12"/>
        <v>Goole Viking Striders</v>
      </c>
      <c r="I191" s="2">
        <v>62</v>
      </c>
      <c r="K191" s="3">
        <v>8</v>
      </c>
    </row>
    <row r="192" spans="1:11" x14ac:dyDescent="0.25">
      <c r="A192" s="1">
        <v>191</v>
      </c>
      <c r="B192" s="1">
        <v>217</v>
      </c>
      <c r="C192" s="1"/>
      <c r="D192" s="1">
        <v>54</v>
      </c>
      <c r="E192" t="str">
        <f t="shared" si="9"/>
        <v>Rachel</v>
      </c>
      <c r="F192" t="str">
        <f t="shared" si="10"/>
        <v>Bostock</v>
      </c>
      <c r="G192" t="str">
        <f t="shared" si="11"/>
        <v>L35</v>
      </c>
      <c r="H192" t="str">
        <f t="shared" si="12"/>
        <v>Selby Striders</v>
      </c>
      <c r="I192" s="2">
        <v>62</v>
      </c>
      <c r="K192" s="3">
        <v>9</v>
      </c>
    </row>
    <row r="193" spans="1:11" x14ac:dyDescent="0.25">
      <c r="A193" s="1">
        <v>192</v>
      </c>
      <c r="B193" s="1">
        <v>817</v>
      </c>
      <c r="C193" s="1"/>
      <c r="D193" s="1">
        <v>55</v>
      </c>
      <c r="E193" t="str">
        <f t="shared" si="9"/>
        <v>Julie</v>
      </c>
      <c r="F193" t="str">
        <f t="shared" si="10"/>
        <v>Clayton</v>
      </c>
      <c r="G193" t="str">
        <f t="shared" si="11"/>
        <v>L55</v>
      </c>
      <c r="H193" t="str">
        <f t="shared" si="12"/>
        <v>Scarborough AC</v>
      </c>
      <c r="I193" s="2">
        <v>62</v>
      </c>
      <c r="K193" s="3">
        <v>32</v>
      </c>
    </row>
    <row r="194" spans="1:11" x14ac:dyDescent="0.25">
      <c r="A194" s="1">
        <v>193</v>
      </c>
      <c r="B194" s="1">
        <v>82</v>
      </c>
      <c r="C194" s="1"/>
      <c r="D194" s="1">
        <v>56</v>
      </c>
      <c r="E194" t="str">
        <f t="shared" ref="E194:E257" si="13">VLOOKUP(B194,Entry,2,FALSE)</f>
        <v>Fiona</v>
      </c>
      <c r="F194" t="str">
        <f t="shared" ref="F194:F257" si="14">VLOOKUP(B194,Entry,3,FALSE)</f>
        <v>Holland</v>
      </c>
      <c r="G194" t="str">
        <f t="shared" ref="G194:G257" si="15">VLOOKUP(B194,Entry,4,FALSE)</f>
        <v>L50</v>
      </c>
      <c r="H194" t="str">
        <f t="shared" ref="H194:H257" si="16">VLOOKUP(B194,Entry,5,FALSE)</f>
        <v>Beverley AC</v>
      </c>
      <c r="I194" s="2">
        <v>62</v>
      </c>
      <c r="K194" s="3">
        <v>37</v>
      </c>
    </row>
    <row r="195" spans="1:11" x14ac:dyDescent="0.25">
      <c r="A195" s="1">
        <v>194</v>
      </c>
      <c r="B195" s="1">
        <v>402</v>
      </c>
      <c r="C195" s="1"/>
      <c r="D195" s="1">
        <v>57</v>
      </c>
      <c r="E195" t="str">
        <f t="shared" si="13"/>
        <v>Paula</v>
      </c>
      <c r="F195" t="str">
        <f t="shared" si="14"/>
        <v>Harris</v>
      </c>
      <c r="G195" t="str">
        <f t="shared" si="15"/>
        <v>L45</v>
      </c>
      <c r="H195" t="str">
        <f t="shared" si="16"/>
        <v>Pocklington Road Runners</v>
      </c>
      <c r="I195" s="2">
        <v>62</v>
      </c>
      <c r="K195" s="3">
        <v>50</v>
      </c>
    </row>
    <row r="196" spans="1:11" x14ac:dyDescent="0.25">
      <c r="A196" s="1">
        <v>195</v>
      </c>
      <c r="B196" s="1">
        <v>97</v>
      </c>
      <c r="C196" s="1"/>
      <c r="D196" s="1">
        <v>58</v>
      </c>
      <c r="E196" t="str">
        <f t="shared" si="13"/>
        <v>Carol</v>
      </c>
      <c r="F196" t="str">
        <f t="shared" si="14"/>
        <v>Botterill</v>
      </c>
      <c r="G196" t="str">
        <f t="shared" si="15"/>
        <v>L40</v>
      </c>
      <c r="H196" t="str">
        <f t="shared" si="16"/>
        <v>Beverley AC</v>
      </c>
      <c r="I196" s="2">
        <v>62</v>
      </c>
      <c r="K196" s="3">
        <v>51</v>
      </c>
    </row>
    <row r="197" spans="1:11" x14ac:dyDescent="0.25">
      <c r="A197" s="1">
        <v>196</v>
      </c>
      <c r="B197" s="1">
        <v>216</v>
      </c>
      <c r="C197" s="1"/>
      <c r="D197" s="1">
        <v>59</v>
      </c>
      <c r="E197" t="str">
        <f t="shared" si="13"/>
        <v>Anna</v>
      </c>
      <c r="F197" t="str">
        <f t="shared" si="14"/>
        <v>Jaques</v>
      </c>
      <c r="G197" t="str">
        <f t="shared" si="15"/>
        <v>L45</v>
      </c>
      <c r="H197" t="str">
        <f t="shared" si="16"/>
        <v>Selby Striders</v>
      </c>
      <c r="I197" s="2">
        <v>63</v>
      </c>
      <c r="K197" s="3">
        <v>0</v>
      </c>
    </row>
    <row r="198" spans="1:11" x14ac:dyDescent="0.25">
      <c r="A198" s="1">
        <v>197</v>
      </c>
      <c r="B198" s="1">
        <v>759</v>
      </c>
      <c r="C198" s="1">
        <v>138</v>
      </c>
      <c r="D198" s="1"/>
      <c r="E198" t="str">
        <f t="shared" si="13"/>
        <v>Tom</v>
      </c>
      <c r="F198" t="str">
        <f t="shared" si="14"/>
        <v>Fynn</v>
      </c>
      <c r="G198" t="str">
        <f t="shared" si="15"/>
        <v>M40</v>
      </c>
      <c r="H198" t="str">
        <f t="shared" si="16"/>
        <v>Bridlington Road Runners</v>
      </c>
      <c r="I198" s="2">
        <v>63</v>
      </c>
      <c r="K198" s="3">
        <v>6</v>
      </c>
    </row>
    <row r="199" spans="1:11" x14ac:dyDescent="0.25">
      <c r="A199" s="1">
        <v>198</v>
      </c>
      <c r="B199" s="1">
        <v>844</v>
      </c>
      <c r="C199" s="1"/>
      <c r="D199" s="1">
        <v>60</v>
      </c>
      <c r="E199" t="str">
        <f t="shared" si="13"/>
        <v>Melanie</v>
      </c>
      <c r="F199" t="str">
        <f t="shared" si="14"/>
        <v>Padgham</v>
      </c>
      <c r="G199" t="str">
        <f t="shared" si="15"/>
        <v>L55</v>
      </c>
      <c r="H199" t="str">
        <f t="shared" si="16"/>
        <v>Scarborough AC</v>
      </c>
      <c r="I199" s="2">
        <v>63</v>
      </c>
      <c r="K199" s="3">
        <v>10</v>
      </c>
    </row>
    <row r="200" spans="1:11" x14ac:dyDescent="0.25">
      <c r="A200" s="1">
        <v>199</v>
      </c>
      <c r="B200" s="1">
        <v>860</v>
      </c>
      <c r="C200" s="1"/>
      <c r="D200" s="1">
        <v>61</v>
      </c>
      <c r="E200" t="str">
        <f t="shared" si="13"/>
        <v>Jenna</v>
      </c>
      <c r="F200" t="str">
        <f t="shared" si="14"/>
        <v>Wheatman</v>
      </c>
      <c r="G200" t="str">
        <f t="shared" si="15"/>
        <v>L35</v>
      </c>
      <c r="H200" t="str">
        <f t="shared" si="16"/>
        <v>Scarborough AC</v>
      </c>
      <c r="I200" s="2">
        <v>63</v>
      </c>
      <c r="K200" s="3">
        <v>34</v>
      </c>
    </row>
    <row r="201" spans="1:11" x14ac:dyDescent="0.25">
      <c r="A201" s="1">
        <v>200</v>
      </c>
      <c r="B201" s="1">
        <v>554</v>
      </c>
      <c r="C201" s="1">
        <v>139</v>
      </c>
      <c r="D201" s="1"/>
      <c r="E201" t="str">
        <f t="shared" si="13"/>
        <v>Jack</v>
      </c>
      <c r="F201" t="str">
        <f t="shared" si="14"/>
        <v>Hearnshaw</v>
      </c>
      <c r="G201" t="str">
        <f t="shared" si="15"/>
        <v>M</v>
      </c>
      <c r="H201" t="str">
        <f t="shared" si="16"/>
        <v>City of Hull AC</v>
      </c>
      <c r="I201" s="2">
        <v>63</v>
      </c>
      <c r="K201" s="3">
        <v>39</v>
      </c>
    </row>
    <row r="202" spans="1:11" x14ac:dyDescent="0.25">
      <c r="A202" s="1">
        <v>201</v>
      </c>
      <c r="B202" s="1">
        <v>328</v>
      </c>
      <c r="C202" s="1"/>
      <c r="D202" s="1">
        <v>62</v>
      </c>
      <c r="E202" t="str">
        <f t="shared" si="13"/>
        <v>Jane</v>
      </c>
      <c r="F202" t="str">
        <f t="shared" si="14"/>
        <v>Hornby</v>
      </c>
      <c r="G202" t="str">
        <f t="shared" si="15"/>
        <v>L40</v>
      </c>
      <c r="H202" t="str">
        <f t="shared" si="16"/>
        <v>Yorkshire Wolds Runners</v>
      </c>
      <c r="I202" s="2">
        <v>64</v>
      </c>
      <c r="K202" s="3">
        <v>10</v>
      </c>
    </row>
    <row r="203" spans="1:11" x14ac:dyDescent="0.25">
      <c r="A203" s="1">
        <v>202</v>
      </c>
      <c r="B203" s="1">
        <v>502</v>
      </c>
      <c r="C203" s="1"/>
      <c r="D203" s="1">
        <v>63</v>
      </c>
      <c r="E203" t="str">
        <f t="shared" si="13"/>
        <v>Jeannine</v>
      </c>
      <c r="F203" t="str">
        <f t="shared" si="14"/>
        <v>Ursell</v>
      </c>
      <c r="G203" t="str">
        <f t="shared" si="15"/>
        <v>L45</v>
      </c>
      <c r="H203" t="str">
        <f t="shared" si="16"/>
        <v>City of Hull AC</v>
      </c>
      <c r="I203" s="2">
        <v>64</v>
      </c>
      <c r="K203" s="3">
        <v>19</v>
      </c>
    </row>
    <row r="204" spans="1:11" x14ac:dyDescent="0.25">
      <c r="A204" s="1">
        <v>203</v>
      </c>
      <c r="B204" s="1">
        <v>220</v>
      </c>
      <c r="C204" s="1"/>
      <c r="D204" s="1">
        <v>64</v>
      </c>
      <c r="E204" t="str">
        <f t="shared" si="13"/>
        <v>Dawn</v>
      </c>
      <c r="F204" t="str">
        <f t="shared" si="14"/>
        <v>Bennett</v>
      </c>
      <c r="G204" t="str">
        <f t="shared" si="15"/>
        <v>L40</v>
      </c>
      <c r="H204" t="str">
        <f t="shared" si="16"/>
        <v>Selby Striders</v>
      </c>
      <c r="I204" s="2">
        <v>64</v>
      </c>
      <c r="K204" s="3">
        <v>28</v>
      </c>
    </row>
    <row r="205" spans="1:11" x14ac:dyDescent="0.25">
      <c r="A205" s="1">
        <v>204</v>
      </c>
      <c r="B205" s="1">
        <v>94</v>
      </c>
      <c r="C205" s="1"/>
      <c r="D205" s="1">
        <v>65</v>
      </c>
      <c r="E205" t="str">
        <f t="shared" si="13"/>
        <v>Lucy</v>
      </c>
      <c r="F205" t="str">
        <f t="shared" si="14"/>
        <v>Copp</v>
      </c>
      <c r="G205" t="str">
        <f t="shared" si="15"/>
        <v>L</v>
      </c>
      <c r="H205" t="str">
        <f t="shared" si="16"/>
        <v>Beverley AC</v>
      </c>
      <c r="I205" s="2">
        <v>64</v>
      </c>
      <c r="K205" s="3">
        <v>30</v>
      </c>
    </row>
    <row r="206" spans="1:11" x14ac:dyDescent="0.25">
      <c r="A206" s="1">
        <v>205</v>
      </c>
      <c r="B206" s="1">
        <v>833</v>
      </c>
      <c r="C206" s="1"/>
      <c r="D206" s="1">
        <v>66</v>
      </c>
      <c r="E206" t="str">
        <f t="shared" si="13"/>
        <v>Jo</v>
      </c>
      <c r="F206" t="str">
        <f t="shared" si="14"/>
        <v>Ireland</v>
      </c>
      <c r="G206" t="str">
        <f t="shared" si="15"/>
        <v>L50</v>
      </c>
      <c r="H206" t="str">
        <f t="shared" si="16"/>
        <v>Scarborough AC</v>
      </c>
      <c r="I206" s="2">
        <v>64</v>
      </c>
      <c r="K206" s="3">
        <v>37</v>
      </c>
    </row>
    <row r="207" spans="1:11" x14ac:dyDescent="0.25">
      <c r="A207" s="1">
        <v>206</v>
      </c>
      <c r="B207" s="1">
        <v>255</v>
      </c>
      <c r="C207" s="1"/>
      <c r="D207" s="1">
        <v>67</v>
      </c>
      <c r="E207" t="str">
        <f t="shared" si="13"/>
        <v>Sam</v>
      </c>
      <c r="F207" t="str">
        <f t="shared" si="14"/>
        <v>Law</v>
      </c>
      <c r="G207" t="str">
        <f t="shared" si="15"/>
        <v>L40</v>
      </c>
      <c r="H207" t="str">
        <f t="shared" si="16"/>
        <v>Selby Striders</v>
      </c>
      <c r="I207" s="2">
        <v>64</v>
      </c>
      <c r="K207" s="3">
        <v>55</v>
      </c>
    </row>
    <row r="208" spans="1:11" x14ac:dyDescent="0.25">
      <c r="A208" s="1">
        <v>207</v>
      </c>
      <c r="B208" s="1">
        <v>912</v>
      </c>
      <c r="C208" s="1"/>
      <c r="D208" s="1">
        <v>68</v>
      </c>
      <c r="E208" t="str">
        <f t="shared" si="13"/>
        <v>Helen</v>
      </c>
      <c r="F208" t="str">
        <f t="shared" si="14"/>
        <v>Ryan</v>
      </c>
      <c r="G208" t="str">
        <f t="shared" si="15"/>
        <v>L40</v>
      </c>
      <c r="H208" t="str">
        <f t="shared" si="16"/>
        <v>Driffield Striders</v>
      </c>
      <c r="I208" s="2">
        <v>64</v>
      </c>
      <c r="K208" s="3">
        <v>56</v>
      </c>
    </row>
    <row r="209" spans="1:11" x14ac:dyDescent="0.25">
      <c r="A209" s="1">
        <v>208</v>
      </c>
      <c r="B209" s="1">
        <v>866</v>
      </c>
      <c r="C209" s="1"/>
      <c r="D209" s="1">
        <v>69</v>
      </c>
      <c r="E209" t="str">
        <f t="shared" si="13"/>
        <v>Christine</v>
      </c>
      <c r="F209" t="str">
        <f t="shared" si="14"/>
        <v>Robertson</v>
      </c>
      <c r="G209" t="str">
        <f t="shared" si="15"/>
        <v>L60</v>
      </c>
      <c r="H209" t="str">
        <f t="shared" si="16"/>
        <v>Scarborough AC</v>
      </c>
      <c r="I209" s="2">
        <v>65</v>
      </c>
      <c r="K209" s="3">
        <v>0</v>
      </c>
    </row>
    <row r="210" spans="1:11" x14ac:dyDescent="0.25">
      <c r="A210" s="1">
        <v>209</v>
      </c>
      <c r="B210" s="1">
        <v>921</v>
      </c>
      <c r="C210" s="1">
        <v>140</v>
      </c>
      <c r="D210" s="1"/>
      <c r="E210" t="str">
        <f t="shared" si="13"/>
        <v>Marc</v>
      </c>
      <c r="F210" t="str">
        <f t="shared" si="14"/>
        <v>Newsome</v>
      </c>
      <c r="G210" t="str">
        <f t="shared" si="15"/>
        <v>M45</v>
      </c>
      <c r="H210" t="str">
        <f t="shared" si="16"/>
        <v>Driffield Striders</v>
      </c>
      <c r="I210" s="2">
        <v>65</v>
      </c>
      <c r="K210" s="3">
        <v>4</v>
      </c>
    </row>
    <row r="211" spans="1:11" x14ac:dyDescent="0.25">
      <c r="A211" s="1">
        <v>210</v>
      </c>
      <c r="B211" s="1">
        <v>612</v>
      </c>
      <c r="C211" s="1">
        <v>141</v>
      </c>
      <c r="D211" s="1"/>
      <c r="E211" t="str">
        <f t="shared" si="13"/>
        <v>Farhat</v>
      </c>
      <c r="F211" t="str">
        <f t="shared" si="14"/>
        <v>Ali Barg</v>
      </c>
      <c r="G211" t="str">
        <f t="shared" si="15"/>
        <v>M45</v>
      </c>
      <c r="H211" t="str">
        <f t="shared" si="16"/>
        <v>East Hull Harriers</v>
      </c>
      <c r="I211" s="2">
        <v>65</v>
      </c>
      <c r="K211" s="3">
        <v>10</v>
      </c>
    </row>
    <row r="212" spans="1:11" x14ac:dyDescent="0.25">
      <c r="A212" s="1">
        <v>211</v>
      </c>
      <c r="B212" s="1">
        <v>911</v>
      </c>
      <c r="C212" s="1"/>
      <c r="D212" s="1">
        <v>70</v>
      </c>
      <c r="E212" t="str">
        <f t="shared" si="13"/>
        <v>Nicola</v>
      </c>
      <c r="F212" t="str">
        <f t="shared" si="14"/>
        <v>Spiring</v>
      </c>
      <c r="G212" t="str">
        <f t="shared" si="15"/>
        <v>L40</v>
      </c>
      <c r="H212" t="str">
        <f t="shared" si="16"/>
        <v>Driffield Striders</v>
      </c>
      <c r="I212" s="2">
        <v>65</v>
      </c>
      <c r="K212" s="3">
        <v>16</v>
      </c>
    </row>
    <row r="213" spans="1:11" x14ac:dyDescent="0.25">
      <c r="A213" s="1">
        <v>212</v>
      </c>
      <c r="B213" s="1">
        <v>740</v>
      </c>
      <c r="C213" s="1"/>
      <c r="D213" s="1">
        <v>71</v>
      </c>
      <c r="E213" t="str">
        <f t="shared" si="13"/>
        <v>Zoe</v>
      </c>
      <c r="F213" t="str">
        <f t="shared" si="14"/>
        <v>Ellis - Cornell</v>
      </c>
      <c r="G213" t="str">
        <f t="shared" si="15"/>
        <v>L50</v>
      </c>
      <c r="H213" t="str">
        <f t="shared" si="16"/>
        <v>Bridlington Road Runners</v>
      </c>
      <c r="I213" s="2">
        <v>65</v>
      </c>
      <c r="K213" s="3">
        <v>17</v>
      </c>
    </row>
    <row r="214" spans="1:11" x14ac:dyDescent="0.25">
      <c r="A214" s="1">
        <v>213</v>
      </c>
      <c r="B214" s="1">
        <v>722</v>
      </c>
      <c r="C214" s="1"/>
      <c r="D214" s="1">
        <v>72</v>
      </c>
      <c r="E214" t="str">
        <f t="shared" si="13"/>
        <v>Dominique</v>
      </c>
      <c r="F214" t="str">
        <f t="shared" si="14"/>
        <v xml:space="preserve">Webster </v>
      </c>
      <c r="G214" t="str">
        <f t="shared" si="15"/>
        <v>L45</v>
      </c>
      <c r="H214" t="str">
        <f t="shared" si="16"/>
        <v>Bridlington Road Runners</v>
      </c>
      <c r="I214" s="2">
        <v>65</v>
      </c>
      <c r="K214" s="3">
        <v>28</v>
      </c>
    </row>
    <row r="215" spans="1:11" x14ac:dyDescent="0.25">
      <c r="A215" s="1">
        <v>214</v>
      </c>
      <c r="B215" s="1">
        <v>824</v>
      </c>
      <c r="C215" s="1">
        <v>142</v>
      </c>
      <c r="D215" s="1"/>
      <c r="E215" t="str">
        <f t="shared" si="13"/>
        <v xml:space="preserve">Dave </v>
      </c>
      <c r="F215" t="str">
        <f t="shared" si="14"/>
        <v>Fox</v>
      </c>
      <c r="G215" t="str">
        <f t="shared" si="15"/>
        <v>M70</v>
      </c>
      <c r="H215" t="str">
        <f t="shared" si="16"/>
        <v>Scarborough AC</v>
      </c>
      <c r="I215" s="2">
        <v>65</v>
      </c>
      <c r="K215" s="3">
        <v>42</v>
      </c>
    </row>
    <row r="216" spans="1:11" x14ac:dyDescent="0.25">
      <c r="A216" s="1">
        <v>215</v>
      </c>
      <c r="B216" s="1">
        <v>325</v>
      </c>
      <c r="C216" s="1"/>
      <c r="D216" s="1">
        <v>73</v>
      </c>
      <c r="E216" t="str">
        <f t="shared" si="13"/>
        <v xml:space="preserve">Ellen </v>
      </c>
      <c r="F216" t="str">
        <f t="shared" si="14"/>
        <v>Beddows</v>
      </c>
      <c r="G216" t="str">
        <f t="shared" si="15"/>
        <v>L40</v>
      </c>
      <c r="H216" t="str">
        <f t="shared" si="16"/>
        <v>Yorkshire Wolds Runners</v>
      </c>
      <c r="I216" s="2">
        <v>65</v>
      </c>
      <c r="K216" s="3">
        <v>43</v>
      </c>
    </row>
    <row r="217" spans="1:11" x14ac:dyDescent="0.25">
      <c r="A217" s="1">
        <v>216</v>
      </c>
      <c r="B217" s="1">
        <v>907</v>
      </c>
      <c r="C217" s="1"/>
      <c r="D217" s="1">
        <v>74</v>
      </c>
      <c r="E217" t="str">
        <f t="shared" si="13"/>
        <v>Emily</v>
      </c>
      <c r="F217" t="str">
        <f t="shared" si="14"/>
        <v>Morris</v>
      </c>
      <c r="G217" t="str">
        <f t="shared" si="15"/>
        <v>L</v>
      </c>
      <c r="H217" t="str">
        <f t="shared" si="16"/>
        <v>Driffield Striders</v>
      </c>
      <c r="I217" s="2">
        <v>65</v>
      </c>
      <c r="K217" s="3">
        <v>46</v>
      </c>
    </row>
    <row r="218" spans="1:11" x14ac:dyDescent="0.25">
      <c r="A218" s="1">
        <v>217</v>
      </c>
      <c r="B218" s="1">
        <v>525</v>
      </c>
      <c r="C218" s="1"/>
      <c r="D218" s="1">
        <v>75</v>
      </c>
      <c r="E218" t="str">
        <f t="shared" si="13"/>
        <v>Lindi</v>
      </c>
      <c r="F218" t="str">
        <f t="shared" si="14"/>
        <v>Day</v>
      </c>
      <c r="G218" t="str">
        <f t="shared" si="15"/>
        <v>L45</v>
      </c>
      <c r="H218" t="str">
        <f t="shared" si="16"/>
        <v>City of Hull AC</v>
      </c>
      <c r="I218" s="2">
        <v>66</v>
      </c>
      <c r="K218" s="3">
        <v>0</v>
      </c>
    </row>
    <row r="219" spans="1:11" x14ac:dyDescent="0.25">
      <c r="A219" s="1">
        <v>218</v>
      </c>
      <c r="B219" s="1">
        <v>867</v>
      </c>
      <c r="C219" s="1">
        <v>143</v>
      </c>
      <c r="D219" s="1"/>
      <c r="E219" t="str">
        <f t="shared" si="13"/>
        <v>Michael</v>
      </c>
      <c r="F219" t="str">
        <f t="shared" si="14"/>
        <v>Whiteley</v>
      </c>
      <c r="G219" t="str">
        <f t="shared" si="15"/>
        <v>M60</v>
      </c>
      <c r="H219" t="str">
        <f t="shared" si="16"/>
        <v>Scarborough AC</v>
      </c>
      <c r="I219" s="2">
        <v>66</v>
      </c>
      <c r="K219" s="3">
        <v>1</v>
      </c>
    </row>
    <row r="220" spans="1:11" x14ac:dyDescent="0.25">
      <c r="A220" s="1">
        <v>219</v>
      </c>
      <c r="B220" s="1">
        <v>507</v>
      </c>
      <c r="C220" s="1"/>
      <c r="D220" s="1">
        <v>76</v>
      </c>
      <c r="E220" t="str">
        <f t="shared" si="13"/>
        <v>Andrea</v>
      </c>
      <c r="F220" t="str">
        <f t="shared" si="14"/>
        <v>Kean</v>
      </c>
      <c r="G220" t="str">
        <f t="shared" si="15"/>
        <v>L45</v>
      </c>
      <c r="H220" t="str">
        <f t="shared" si="16"/>
        <v>City of Hull AC</v>
      </c>
      <c r="I220" s="2">
        <v>66</v>
      </c>
      <c r="K220" s="3">
        <v>21</v>
      </c>
    </row>
    <row r="221" spans="1:11" x14ac:dyDescent="0.25">
      <c r="A221" s="1">
        <v>220</v>
      </c>
      <c r="B221" s="1">
        <v>601</v>
      </c>
      <c r="C221" s="1"/>
      <c r="D221" s="1">
        <v>77</v>
      </c>
      <c r="E221" t="str">
        <f t="shared" si="13"/>
        <v xml:space="preserve">Shirley </v>
      </c>
      <c r="F221" t="str">
        <f t="shared" si="14"/>
        <v>Oglesby</v>
      </c>
      <c r="G221" t="str">
        <f t="shared" si="15"/>
        <v>L65</v>
      </c>
      <c r="H221" t="str">
        <f t="shared" si="16"/>
        <v>East Hull Harriers</v>
      </c>
      <c r="I221" s="2">
        <v>66</v>
      </c>
      <c r="K221" s="3">
        <v>50</v>
      </c>
    </row>
    <row r="222" spans="1:11" x14ac:dyDescent="0.25">
      <c r="A222" s="1">
        <v>221</v>
      </c>
      <c r="B222" s="1">
        <v>917</v>
      </c>
      <c r="C222" s="1"/>
      <c r="D222" s="1">
        <v>78</v>
      </c>
      <c r="E222" t="str">
        <f t="shared" si="13"/>
        <v>Claire</v>
      </c>
      <c r="F222" t="str">
        <f t="shared" si="14"/>
        <v>Reed</v>
      </c>
      <c r="G222" t="str">
        <f t="shared" si="15"/>
        <v>L40</v>
      </c>
      <c r="H222" t="str">
        <f t="shared" si="16"/>
        <v>Driffield Striders</v>
      </c>
      <c r="I222" s="2">
        <v>67</v>
      </c>
      <c r="K222" s="3">
        <v>1</v>
      </c>
    </row>
    <row r="223" spans="1:11" x14ac:dyDescent="0.25">
      <c r="A223" s="1">
        <v>222</v>
      </c>
      <c r="B223" s="1">
        <v>257</v>
      </c>
      <c r="C223" s="1"/>
      <c r="D223" s="1">
        <v>79</v>
      </c>
      <c r="E223" t="str">
        <f t="shared" si="13"/>
        <v>Natalie</v>
      </c>
      <c r="F223" t="str">
        <f t="shared" si="14"/>
        <v>Jackson</v>
      </c>
      <c r="G223" t="str">
        <f t="shared" si="15"/>
        <v>L</v>
      </c>
      <c r="H223" t="str">
        <f t="shared" si="16"/>
        <v>Selby Striders</v>
      </c>
      <c r="I223" s="2">
        <v>67</v>
      </c>
      <c r="K223" s="3">
        <v>20</v>
      </c>
    </row>
    <row r="224" spans="1:11" x14ac:dyDescent="0.25">
      <c r="A224" s="1">
        <v>223</v>
      </c>
      <c r="B224" s="1">
        <v>206</v>
      </c>
      <c r="C224" s="1">
        <v>144</v>
      </c>
      <c r="D224" s="1"/>
      <c r="E224" t="str">
        <f t="shared" si="13"/>
        <v>Mark</v>
      </c>
      <c r="F224" t="str">
        <f t="shared" si="14"/>
        <v>Allitt</v>
      </c>
      <c r="G224" t="str">
        <f t="shared" si="15"/>
        <v>M60</v>
      </c>
      <c r="H224" t="str">
        <f t="shared" si="16"/>
        <v>Selby Striders</v>
      </c>
      <c r="I224" s="2">
        <v>67</v>
      </c>
      <c r="K224" s="3">
        <v>34</v>
      </c>
    </row>
    <row r="225" spans="1:11" x14ac:dyDescent="0.25">
      <c r="A225" s="1">
        <v>224</v>
      </c>
      <c r="B225" s="1">
        <v>544</v>
      </c>
      <c r="C225" s="1">
        <v>145</v>
      </c>
      <c r="D225" s="1"/>
      <c r="E225" t="str">
        <f t="shared" si="13"/>
        <v xml:space="preserve">Robert </v>
      </c>
      <c r="F225" t="str">
        <f t="shared" si="14"/>
        <v>Wilkinson</v>
      </c>
      <c r="G225" t="str">
        <f t="shared" si="15"/>
        <v>M70</v>
      </c>
      <c r="H225" t="str">
        <f t="shared" si="16"/>
        <v>City of Hull AC</v>
      </c>
      <c r="I225" s="2">
        <v>67</v>
      </c>
      <c r="K225" s="3">
        <v>35</v>
      </c>
    </row>
    <row r="226" spans="1:11" x14ac:dyDescent="0.25">
      <c r="A226" s="1">
        <v>225</v>
      </c>
      <c r="B226" s="1">
        <v>150</v>
      </c>
      <c r="C226" s="1">
        <v>146</v>
      </c>
      <c r="D226" s="1"/>
      <c r="E226" t="str">
        <f t="shared" si="13"/>
        <v>Simon</v>
      </c>
      <c r="F226" t="str">
        <f t="shared" si="14"/>
        <v>Tupling</v>
      </c>
      <c r="G226" t="str">
        <f t="shared" si="15"/>
        <v>M50</v>
      </c>
      <c r="H226" t="str">
        <f t="shared" si="16"/>
        <v>Goole Viking Striders</v>
      </c>
      <c r="I226" s="2">
        <v>67</v>
      </c>
      <c r="K226" s="3">
        <v>47</v>
      </c>
    </row>
    <row r="227" spans="1:11" x14ac:dyDescent="0.25">
      <c r="A227" s="1">
        <v>226</v>
      </c>
      <c r="B227" s="1">
        <v>580</v>
      </c>
      <c r="C227" s="1">
        <v>147</v>
      </c>
      <c r="D227" s="1"/>
      <c r="E227" t="str">
        <f t="shared" si="13"/>
        <v>Anthony</v>
      </c>
      <c r="F227" t="str">
        <f t="shared" si="14"/>
        <v>Whitley</v>
      </c>
      <c r="G227" t="str">
        <f t="shared" si="15"/>
        <v>M55</v>
      </c>
      <c r="H227" t="str">
        <f t="shared" si="16"/>
        <v>City of Hull AC</v>
      </c>
      <c r="I227" s="2">
        <v>67</v>
      </c>
      <c r="K227" s="3">
        <v>50</v>
      </c>
    </row>
    <row r="228" spans="1:11" x14ac:dyDescent="0.25">
      <c r="A228" s="1">
        <v>227</v>
      </c>
      <c r="B228" s="1">
        <v>32</v>
      </c>
      <c r="C228" s="1"/>
      <c r="D228" s="1">
        <v>80</v>
      </c>
      <c r="E228" t="str">
        <f t="shared" si="13"/>
        <v>Sharon</v>
      </c>
      <c r="F228" t="str">
        <f t="shared" si="14"/>
        <v>Hutchinson</v>
      </c>
      <c r="G228" t="str">
        <f t="shared" si="15"/>
        <v>L50</v>
      </c>
      <c r="H228" t="str">
        <f t="shared" si="16"/>
        <v>Beverley AC</v>
      </c>
      <c r="I228" s="2">
        <v>67</v>
      </c>
      <c r="K228" s="3">
        <v>50</v>
      </c>
    </row>
    <row r="229" spans="1:11" x14ac:dyDescent="0.25">
      <c r="A229" s="1">
        <v>228</v>
      </c>
      <c r="B229" s="1">
        <v>24</v>
      </c>
      <c r="C229" s="1">
        <v>148</v>
      </c>
      <c r="D229" s="1"/>
      <c r="E229" t="str">
        <f t="shared" si="13"/>
        <v>Mathew</v>
      </c>
      <c r="F229" t="str">
        <f t="shared" si="14"/>
        <v>Hutchinson</v>
      </c>
      <c r="G229" t="str">
        <f t="shared" si="15"/>
        <v>M45</v>
      </c>
      <c r="H229" t="str">
        <f t="shared" si="16"/>
        <v>Beverley AC</v>
      </c>
      <c r="I229" s="2">
        <v>67</v>
      </c>
      <c r="K229" s="3">
        <v>51</v>
      </c>
    </row>
    <row r="230" spans="1:11" x14ac:dyDescent="0.25">
      <c r="A230" s="1">
        <v>229</v>
      </c>
      <c r="B230" s="1">
        <v>832</v>
      </c>
      <c r="C230" s="1"/>
      <c r="D230" s="1">
        <v>81</v>
      </c>
      <c r="E230" t="str">
        <f t="shared" si="13"/>
        <v>Sharon</v>
      </c>
      <c r="F230" t="str">
        <f t="shared" si="14"/>
        <v>Houghton</v>
      </c>
      <c r="G230" t="str">
        <f t="shared" si="15"/>
        <v>L65</v>
      </c>
      <c r="H230" t="str">
        <f t="shared" si="16"/>
        <v>Scarborough AC</v>
      </c>
      <c r="I230" s="2">
        <v>67</v>
      </c>
      <c r="K230" s="3">
        <v>55</v>
      </c>
    </row>
    <row r="231" spans="1:11" x14ac:dyDescent="0.25">
      <c r="A231" s="1">
        <v>230</v>
      </c>
      <c r="B231" s="1">
        <v>201</v>
      </c>
      <c r="C231" s="1">
        <v>149</v>
      </c>
      <c r="D231" s="1"/>
      <c r="E231" t="str">
        <f t="shared" si="13"/>
        <v>Stephen</v>
      </c>
      <c r="F231" t="str">
        <f t="shared" si="14"/>
        <v>Hopwood</v>
      </c>
      <c r="G231" t="str">
        <f t="shared" si="15"/>
        <v>M50</v>
      </c>
      <c r="H231" t="str">
        <f t="shared" si="16"/>
        <v>Selby Striders</v>
      </c>
      <c r="I231" s="2">
        <v>68</v>
      </c>
      <c r="K231" s="3">
        <v>0</v>
      </c>
    </row>
    <row r="232" spans="1:11" x14ac:dyDescent="0.25">
      <c r="A232" s="1">
        <v>231</v>
      </c>
      <c r="B232" s="1">
        <v>620</v>
      </c>
      <c r="C232" s="1"/>
      <c r="D232" s="1">
        <v>82</v>
      </c>
      <c r="E232" t="str">
        <f t="shared" si="13"/>
        <v xml:space="preserve">Janet </v>
      </c>
      <c r="F232" t="str">
        <f t="shared" si="14"/>
        <v>Kay</v>
      </c>
      <c r="G232" t="str">
        <f t="shared" si="15"/>
        <v>L55</v>
      </c>
      <c r="H232" t="str">
        <f t="shared" si="16"/>
        <v>East Hull Harriers</v>
      </c>
      <c r="I232" s="2">
        <v>68</v>
      </c>
      <c r="K232" s="3">
        <v>4</v>
      </c>
    </row>
    <row r="233" spans="1:11" x14ac:dyDescent="0.25">
      <c r="A233" s="1">
        <v>232</v>
      </c>
      <c r="B233" s="1">
        <v>737</v>
      </c>
      <c r="C233" s="1">
        <v>150</v>
      </c>
      <c r="D233" s="1"/>
      <c r="E233" t="str">
        <f t="shared" si="13"/>
        <v>Robert</v>
      </c>
      <c r="F233" t="str">
        <f t="shared" si="14"/>
        <v>Eyre</v>
      </c>
      <c r="G233" t="str">
        <f t="shared" si="15"/>
        <v>M75</v>
      </c>
      <c r="H233" t="str">
        <f t="shared" si="16"/>
        <v>Bridlington Road Runners</v>
      </c>
      <c r="I233" s="2">
        <v>68</v>
      </c>
      <c r="K233" s="3">
        <v>6</v>
      </c>
    </row>
    <row r="234" spans="1:11" x14ac:dyDescent="0.25">
      <c r="A234" s="1">
        <v>233</v>
      </c>
      <c r="B234" s="1">
        <v>931</v>
      </c>
      <c r="C234" s="1"/>
      <c r="D234" s="1">
        <v>83</v>
      </c>
      <c r="E234" t="str">
        <f t="shared" si="13"/>
        <v>Eileen</v>
      </c>
      <c r="F234" t="str">
        <f t="shared" si="14"/>
        <v>Weir</v>
      </c>
      <c r="G234" t="str">
        <f t="shared" si="15"/>
        <v>L45</v>
      </c>
      <c r="H234" t="str">
        <f t="shared" si="16"/>
        <v>Driffield Striders</v>
      </c>
      <c r="I234" s="2">
        <v>68</v>
      </c>
      <c r="K234" s="3">
        <v>7</v>
      </c>
    </row>
    <row r="235" spans="1:11" x14ac:dyDescent="0.25">
      <c r="A235" s="1">
        <v>234</v>
      </c>
      <c r="B235" s="1">
        <v>854</v>
      </c>
      <c r="C235" s="1">
        <v>151</v>
      </c>
      <c r="D235" s="1"/>
      <c r="E235" t="str">
        <f t="shared" si="13"/>
        <v>Malcolm</v>
      </c>
      <c r="F235" t="str">
        <f t="shared" si="14"/>
        <v>Sweetlove</v>
      </c>
      <c r="G235" t="str">
        <f t="shared" si="15"/>
        <v>M70</v>
      </c>
      <c r="H235" t="str">
        <f t="shared" si="16"/>
        <v>Scarborough AC</v>
      </c>
      <c r="I235" s="2">
        <v>68</v>
      </c>
      <c r="K235" s="3">
        <v>7</v>
      </c>
    </row>
    <row r="236" spans="1:11" x14ac:dyDescent="0.25">
      <c r="A236" s="1">
        <v>235</v>
      </c>
      <c r="B236" s="1">
        <v>7</v>
      </c>
      <c r="C236" s="1"/>
      <c r="D236" s="1">
        <v>84</v>
      </c>
      <c r="E236" t="str">
        <f t="shared" si="13"/>
        <v>Nicole</v>
      </c>
      <c r="F236" t="str">
        <f t="shared" si="14"/>
        <v>Dawson</v>
      </c>
      <c r="G236" t="str">
        <f t="shared" si="15"/>
        <v>L</v>
      </c>
      <c r="H236" t="str">
        <f t="shared" si="16"/>
        <v>Beverley AC</v>
      </c>
      <c r="I236" s="2">
        <v>68</v>
      </c>
      <c r="K236" s="3">
        <v>37</v>
      </c>
    </row>
    <row r="237" spans="1:11" x14ac:dyDescent="0.25">
      <c r="A237" s="1">
        <v>236</v>
      </c>
      <c r="B237" s="1">
        <v>566</v>
      </c>
      <c r="C237" s="1"/>
      <c r="D237" s="1">
        <v>85</v>
      </c>
      <c r="E237" t="str">
        <f t="shared" si="13"/>
        <v>Helen</v>
      </c>
      <c r="F237" t="str">
        <f t="shared" si="14"/>
        <v>Cottermole</v>
      </c>
      <c r="G237" t="str">
        <f t="shared" si="15"/>
        <v>L55</v>
      </c>
      <c r="H237" t="str">
        <f t="shared" si="16"/>
        <v>City of Hull AC</v>
      </c>
      <c r="I237" s="2">
        <v>68</v>
      </c>
      <c r="K237" s="3">
        <v>38</v>
      </c>
    </row>
    <row r="238" spans="1:11" x14ac:dyDescent="0.25">
      <c r="A238" s="1">
        <v>237</v>
      </c>
      <c r="B238" s="1">
        <v>263</v>
      </c>
      <c r="C238" s="1"/>
      <c r="D238" s="1">
        <v>86</v>
      </c>
      <c r="E238" t="str">
        <f t="shared" si="13"/>
        <v>Janette</v>
      </c>
      <c r="F238" t="str">
        <f t="shared" si="14"/>
        <v>Moore</v>
      </c>
      <c r="G238" t="str">
        <f t="shared" si="15"/>
        <v>L45</v>
      </c>
      <c r="H238" t="str">
        <f t="shared" si="16"/>
        <v>Selby Striders</v>
      </c>
      <c r="I238" s="2">
        <v>69</v>
      </c>
      <c r="K238" s="3">
        <v>20</v>
      </c>
    </row>
    <row r="239" spans="1:11" x14ac:dyDescent="0.25">
      <c r="A239" s="1">
        <v>238</v>
      </c>
      <c r="B239" s="1">
        <v>235</v>
      </c>
      <c r="C239" s="1">
        <v>152</v>
      </c>
      <c r="D239" s="1"/>
      <c r="E239" t="str">
        <f t="shared" si="13"/>
        <v>Peter</v>
      </c>
      <c r="F239" t="str">
        <f t="shared" si="14"/>
        <v>Fox</v>
      </c>
      <c r="G239" t="str">
        <f t="shared" si="15"/>
        <v>M50</v>
      </c>
      <c r="H239" t="str">
        <f t="shared" si="16"/>
        <v>Selby Striders</v>
      </c>
      <c r="I239" s="2">
        <v>69</v>
      </c>
      <c r="K239" s="3">
        <v>21</v>
      </c>
    </row>
    <row r="240" spans="1:11" x14ac:dyDescent="0.25">
      <c r="A240" s="1">
        <v>239</v>
      </c>
      <c r="B240" s="1">
        <v>706</v>
      </c>
      <c r="C240" s="1"/>
      <c r="D240" s="1">
        <v>87</v>
      </c>
      <c r="E240" t="str">
        <f t="shared" si="13"/>
        <v>Julie</v>
      </c>
      <c r="F240" t="str">
        <f t="shared" si="14"/>
        <v>Robson Madden</v>
      </c>
      <c r="G240" t="str">
        <f t="shared" si="15"/>
        <v>L60</v>
      </c>
      <c r="H240" t="str">
        <f t="shared" si="16"/>
        <v>Bridlington Road Runners</v>
      </c>
      <c r="I240" s="2">
        <v>70</v>
      </c>
      <c r="K240" s="3">
        <v>7</v>
      </c>
    </row>
    <row r="241" spans="1:11" x14ac:dyDescent="0.25">
      <c r="A241" s="1">
        <v>240</v>
      </c>
      <c r="B241" s="1">
        <v>707</v>
      </c>
      <c r="C241" s="1"/>
      <c r="D241" s="1">
        <v>88</v>
      </c>
      <c r="E241" t="str">
        <f t="shared" si="13"/>
        <v>Donna</v>
      </c>
      <c r="F241" t="str">
        <f t="shared" si="14"/>
        <v>Etchells</v>
      </c>
      <c r="G241" t="str">
        <f t="shared" si="15"/>
        <v>L35</v>
      </c>
      <c r="H241" t="str">
        <f t="shared" si="16"/>
        <v>Bridlington Road Runners</v>
      </c>
      <c r="I241" s="2">
        <v>70</v>
      </c>
      <c r="K241" s="3">
        <v>8</v>
      </c>
    </row>
    <row r="242" spans="1:11" x14ac:dyDescent="0.25">
      <c r="A242" s="1">
        <v>241</v>
      </c>
      <c r="B242" s="1">
        <v>29</v>
      </c>
      <c r="C242" s="1"/>
      <c r="D242" s="1">
        <v>89</v>
      </c>
      <c r="E242" t="str">
        <f t="shared" si="13"/>
        <v>Lynne</v>
      </c>
      <c r="F242" t="str">
        <f t="shared" si="14"/>
        <v>Stabler</v>
      </c>
      <c r="G242" t="str">
        <f t="shared" si="15"/>
        <v>L45</v>
      </c>
      <c r="H242" t="str">
        <f t="shared" si="16"/>
        <v>Beverley AC</v>
      </c>
      <c r="I242" s="2">
        <v>70</v>
      </c>
      <c r="K242" s="3">
        <v>12</v>
      </c>
    </row>
    <row r="243" spans="1:11" x14ac:dyDescent="0.25">
      <c r="A243" s="1">
        <v>242</v>
      </c>
      <c r="B243" s="1">
        <v>41</v>
      </c>
      <c r="C243" s="1"/>
      <c r="D243" s="1">
        <v>90</v>
      </c>
      <c r="E243" t="str">
        <f t="shared" si="13"/>
        <v>Nicola</v>
      </c>
      <c r="F243" t="str">
        <f t="shared" si="14"/>
        <v>Riley</v>
      </c>
      <c r="G243" t="str">
        <f t="shared" si="15"/>
        <v>L55</v>
      </c>
      <c r="H243" t="str">
        <f t="shared" si="16"/>
        <v>Beverley AC</v>
      </c>
      <c r="I243" s="2">
        <v>71</v>
      </c>
      <c r="K243" s="3">
        <v>46</v>
      </c>
    </row>
    <row r="244" spans="1:11" x14ac:dyDescent="0.25">
      <c r="A244" s="1">
        <v>243</v>
      </c>
      <c r="B244" s="1">
        <v>606</v>
      </c>
      <c r="C244" s="1">
        <v>153</v>
      </c>
      <c r="D244" s="1"/>
      <c r="E244" t="str">
        <f t="shared" si="13"/>
        <v>Andrew</v>
      </c>
      <c r="F244" t="str">
        <f t="shared" si="14"/>
        <v>Twedell</v>
      </c>
      <c r="G244" t="str">
        <f t="shared" si="15"/>
        <v>M50</v>
      </c>
      <c r="H244" t="str">
        <f t="shared" si="16"/>
        <v>East Hull Harriers</v>
      </c>
      <c r="I244" s="2">
        <v>71</v>
      </c>
      <c r="K244" s="3">
        <v>48</v>
      </c>
    </row>
    <row r="245" spans="1:11" x14ac:dyDescent="0.25">
      <c r="A245" s="1">
        <v>244</v>
      </c>
      <c r="B245" s="1">
        <v>511</v>
      </c>
      <c r="C245" s="1"/>
      <c r="D245" s="1">
        <v>91</v>
      </c>
      <c r="E245" t="str">
        <f t="shared" si="13"/>
        <v>Christine</v>
      </c>
      <c r="F245" t="str">
        <f t="shared" si="14"/>
        <v>Hemmingway</v>
      </c>
      <c r="G245" t="str">
        <f t="shared" si="15"/>
        <v>L60</v>
      </c>
      <c r="H245" t="str">
        <f t="shared" si="16"/>
        <v>City of Hull AC</v>
      </c>
      <c r="I245" s="2">
        <v>72</v>
      </c>
      <c r="K245" s="3">
        <v>4</v>
      </c>
    </row>
    <row r="246" spans="1:11" x14ac:dyDescent="0.25">
      <c r="A246" s="1">
        <v>245</v>
      </c>
      <c r="B246" s="1">
        <v>415</v>
      </c>
      <c r="C246" s="1"/>
      <c r="D246" s="1">
        <v>92</v>
      </c>
      <c r="E246" t="str">
        <f t="shared" si="13"/>
        <v>Claire</v>
      </c>
      <c r="F246" t="str">
        <f t="shared" si="14"/>
        <v>Robinson</v>
      </c>
      <c r="G246" t="str">
        <f t="shared" si="15"/>
        <v>L45</v>
      </c>
      <c r="H246" t="str">
        <f t="shared" si="16"/>
        <v>Pocklington Road Runners</v>
      </c>
      <c r="I246" s="2">
        <v>72</v>
      </c>
      <c r="K246" s="3">
        <v>5</v>
      </c>
    </row>
    <row r="247" spans="1:11" x14ac:dyDescent="0.25">
      <c r="A247" s="1">
        <v>246</v>
      </c>
      <c r="B247" s="1">
        <v>416</v>
      </c>
      <c r="C247" s="1"/>
      <c r="D247" s="1">
        <v>93</v>
      </c>
      <c r="E247" t="str">
        <f t="shared" si="13"/>
        <v>Helen</v>
      </c>
      <c r="F247" t="str">
        <f t="shared" si="14"/>
        <v>Snook</v>
      </c>
      <c r="G247" t="str">
        <f t="shared" si="15"/>
        <v>L45</v>
      </c>
      <c r="H247" t="str">
        <f t="shared" si="16"/>
        <v>Pocklington Road Runners</v>
      </c>
      <c r="I247" s="2">
        <v>72</v>
      </c>
      <c r="K247" s="3">
        <v>6</v>
      </c>
    </row>
    <row r="248" spans="1:11" x14ac:dyDescent="0.25">
      <c r="A248" s="1">
        <v>247</v>
      </c>
      <c r="B248" s="1">
        <v>27</v>
      </c>
      <c r="C248" s="1"/>
      <c r="D248" s="1">
        <v>94</v>
      </c>
      <c r="E248" t="str">
        <f t="shared" si="13"/>
        <v>Ellis</v>
      </c>
      <c r="F248" t="str">
        <f t="shared" si="14"/>
        <v>Uttley</v>
      </c>
      <c r="G248" t="str">
        <f t="shared" si="15"/>
        <v>L</v>
      </c>
      <c r="H248" t="str">
        <f t="shared" si="16"/>
        <v>Beverley AC</v>
      </c>
      <c r="I248" s="2">
        <v>72</v>
      </c>
      <c r="K248" s="3">
        <v>21</v>
      </c>
    </row>
    <row r="249" spans="1:11" x14ac:dyDescent="0.25">
      <c r="A249" s="1">
        <v>248</v>
      </c>
      <c r="B249" s="1">
        <v>87</v>
      </c>
      <c r="C249" s="1">
        <v>154</v>
      </c>
      <c r="D249" s="1"/>
      <c r="E249" t="str">
        <f t="shared" si="13"/>
        <v>Nigel</v>
      </c>
      <c r="F249" t="str">
        <f t="shared" si="14"/>
        <v>Wilson</v>
      </c>
      <c r="G249" t="str">
        <f t="shared" si="15"/>
        <v>M55</v>
      </c>
      <c r="H249" t="str">
        <f t="shared" si="16"/>
        <v>Beverley AC</v>
      </c>
      <c r="I249" s="2">
        <v>72</v>
      </c>
      <c r="K249" s="3">
        <v>31</v>
      </c>
    </row>
    <row r="250" spans="1:11" x14ac:dyDescent="0.25">
      <c r="A250" s="1">
        <v>249</v>
      </c>
      <c r="B250" s="1">
        <v>79</v>
      </c>
      <c r="C250" s="1">
        <v>155</v>
      </c>
      <c r="D250" s="1"/>
      <c r="E250" t="str">
        <f t="shared" si="13"/>
        <v>Paul</v>
      </c>
      <c r="F250" t="str">
        <f t="shared" si="14"/>
        <v>Allen</v>
      </c>
      <c r="G250" t="str">
        <f t="shared" si="15"/>
        <v>M55</v>
      </c>
      <c r="H250" t="str">
        <f t="shared" si="16"/>
        <v>Beverley AC</v>
      </c>
      <c r="I250" s="2">
        <v>72</v>
      </c>
      <c r="K250" s="3">
        <v>34</v>
      </c>
    </row>
    <row r="251" spans="1:11" x14ac:dyDescent="0.25">
      <c r="A251" s="1">
        <v>250</v>
      </c>
      <c r="B251" s="1">
        <v>90</v>
      </c>
      <c r="C251" s="1">
        <v>156</v>
      </c>
      <c r="D251" s="1"/>
      <c r="E251" t="str">
        <f t="shared" si="13"/>
        <v>Andrew</v>
      </c>
      <c r="F251" t="str">
        <f t="shared" si="14"/>
        <v>Grainger</v>
      </c>
      <c r="G251" t="str">
        <f t="shared" si="15"/>
        <v>M55</v>
      </c>
      <c r="H251" t="str">
        <f t="shared" si="16"/>
        <v>Beverley AC</v>
      </c>
      <c r="I251" s="2">
        <v>72</v>
      </c>
      <c r="K251" s="3">
        <v>59</v>
      </c>
    </row>
    <row r="252" spans="1:11" x14ac:dyDescent="0.25">
      <c r="A252" s="1">
        <v>251</v>
      </c>
      <c r="B252" s="1">
        <v>68</v>
      </c>
      <c r="C252" s="1"/>
      <c r="D252" s="1">
        <v>95</v>
      </c>
      <c r="E252" t="str">
        <f t="shared" si="13"/>
        <v>Paula</v>
      </c>
      <c r="F252" t="str">
        <f t="shared" si="14"/>
        <v>Nicholls</v>
      </c>
      <c r="G252" t="str">
        <f t="shared" si="15"/>
        <v>L50</v>
      </c>
      <c r="H252" t="str">
        <f t="shared" si="16"/>
        <v>Beverley AC</v>
      </c>
      <c r="I252" s="2">
        <v>73</v>
      </c>
      <c r="K252" s="3">
        <v>2</v>
      </c>
    </row>
    <row r="253" spans="1:11" x14ac:dyDescent="0.25">
      <c r="A253" s="1">
        <v>252</v>
      </c>
      <c r="B253" s="1">
        <v>449</v>
      </c>
      <c r="C253" s="1"/>
      <c r="D253" s="1">
        <v>96</v>
      </c>
      <c r="E253" t="str">
        <f t="shared" si="13"/>
        <v>Debi</v>
      </c>
      <c r="F253" t="str">
        <f t="shared" si="14"/>
        <v>Jephson-Pritchard</v>
      </c>
      <c r="G253" t="str">
        <f t="shared" si="15"/>
        <v>L50</v>
      </c>
      <c r="H253" t="str">
        <f t="shared" si="16"/>
        <v>Pocklington Road Runners</v>
      </c>
      <c r="I253" s="2">
        <v>73</v>
      </c>
      <c r="K253" s="3">
        <v>9</v>
      </c>
    </row>
    <row r="254" spans="1:11" x14ac:dyDescent="0.25">
      <c r="A254" s="1">
        <v>253</v>
      </c>
      <c r="B254" s="1">
        <v>434</v>
      </c>
      <c r="C254" s="1"/>
      <c r="D254" s="1">
        <v>97</v>
      </c>
      <c r="E254" t="str">
        <f t="shared" si="13"/>
        <v>Kate</v>
      </c>
      <c r="F254" t="str">
        <f t="shared" si="14"/>
        <v>Pople</v>
      </c>
      <c r="G254" t="str">
        <f t="shared" si="15"/>
        <v>L40</v>
      </c>
      <c r="H254" t="str">
        <f t="shared" si="16"/>
        <v>Pocklington Road Runners</v>
      </c>
      <c r="I254" s="2">
        <v>73</v>
      </c>
      <c r="K254" s="3">
        <v>16</v>
      </c>
    </row>
    <row r="255" spans="1:11" x14ac:dyDescent="0.25">
      <c r="A255" s="1">
        <v>254</v>
      </c>
      <c r="B255" s="1">
        <v>609</v>
      </c>
      <c r="C255" s="1">
        <v>157</v>
      </c>
      <c r="D255" s="1"/>
      <c r="E255" t="str">
        <f t="shared" si="13"/>
        <v xml:space="preserve">Gary </v>
      </c>
      <c r="F255" t="str">
        <f t="shared" si="14"/>
        <v>Oades</v>
      </c>
      <c r="G255" t="str">
        <f t="shared" si="15"/>
        <v>M60</v>
      </c>
      <c r="H255" t="str">
        <f t="shared" si="16"/>
        <v>East Hull Harriers</v>
      </c>
      <c r="I255" s="2">
        <v>73</v>
      </c>
      <c r="K255" s="3">
        <v>24</v>
      </c>
    </row>
    <row r="256" spans="1:11" x14ac:dyDescent="0.25">
      <c r="A256" s="1">
        <v>255</v>
      </c>
      <c r="B256" s="1">
        <v>705</v>
      </c>
      <c r="C256" s="1">
        <v>158</v>
      </c>
      <c r="D256" s="1"/>
      <c r="E256" t="str">
        <f t="shared" si="13"/>
        <v>David</v>
      </c>
      <c r="F256" t="str">
        <f t="shared" si="14"/>
        <v>Pring</v>
      </c>
      <c r="G256" t="str">
        <f t="shared" si="15"/>
        <v>M45</v>
      </c>
      <c r="H256" t="str">
        <f t="shared" si="16"/>
        <v>Bridlington Road Runners</v>
      </c>
      <c r="I256" s="2">
        <v>73</v>
      </c>
      <c r="K256" s="3">
        <v>30</v>
      </c>
    </row>
    <row r="257" spans="1:11" x14ac:dyDescent="0.25">
      <c r="A257" s="1">
        <v>256</v>
      </c>
      <c r="B257" s="1">
        <v>125</v>
      </c>
      <c r="C257" s="1">
        <v>159</v>
      </c>
      <c r="D257" s="1"/>
      <c r="E257" t="str">
        <f t="shared" si="13"/>
        <v>Rich</v>
      </c>
      <c r="F257" t="str">
        <f t="shared" si="14"/>
        <v>Bramham</v>
      </c>
      <c r="G257" t="str">
        <f t="shared" si="15"/>
        <v>M60</v>
      </c>
      <c r="H257" t="str">
        <f t="shared" si="16"/>
        <v>Goole Viking Striders</v>
      </c>
      <c r="I257" s="2">
        <v>73</v>
      </c>
      <c r="K257" s="3">
        <v>43</v>
      </c>
    </row>
    <row r="258" spans="1:11" x14ac:dyDescent="0.25">
      <c r="A258" s="1">
        <v>257</v>
      </c>
      <c r="B258" s="1">
        <v>762</v>
      </c>
      <c r="C258" s="1">
        <v>160</v>
      </c>
      <c r="D258" s="1"/>
      <c r="E258" t="str">
        <f t="shared" ref="E258:E286" si="17">VLOOKUP(B258,Entry,2,FALSE)</f>
        <v>Chris</v>
      </c>
      <c r="F258" t="str">
        <f t="shared" ref="F258:F286" si="18">VLOOKUP(B258,Entry,3,FALSE)</f>
        <v>Yeomans</v>
      </c>
      <c r="G258" t="str">
        <f t="shared" ref="G258:G286" si="19">VLOOKUP(B258,Entry,4,FALSE)</f>
        <v>M70</v>
      </c>
      <c r="H258" t="str">
        <f t="shared" ref="H258:H286" si="20">VLOOKUP(B258,Entry,5,FALSE)</f>
        <v>Bridlington Road Runners</v>
      </c>
      <c r="I258" s="2">
        <v>74</v>
      </c>
      <c r="K258" s="3">
        <v>8</v>
      </c>
    </row>
    <row r="259" spans="1:11" x14ac:dyDescent="0.25">
      <c r="A259" s="1">
        <v>258</v>
      </c>
      <c r="B259" s="1">
        <v>857</v>
      </c>
      <c r="C259" s="1">
        <v>161</v>
      </c>
      <c r="D259" s="1"/>
      <c r="E259" t="str">
        <f t="shared" si="17"/>
        <v>James</v>
      </c>
      <c r="F259" t="str">
        <f t="shared" si="18"/>
        <v>Walker</v>
      </c>
      <c r="G259" t="str">
        <f t="shared" si="19"/>
        <v>M</v>
      </c>
      <c r="H259" t="str">
        <f t="shared" si="20"/>
        <v>Scarborough AC</v>
      </c>
      <c r="I259" s="2">
        <v>74</v>
      </c>
      <c r="K259" s="3">
        <v>29</v>
      </c>
    </row>
    <row r="260" spans="1:11" x14ac:dyDescent="0.25">
      <c r="A260" s="1">
        <v>259</v>
      </c>
      <c r="B260" s="1">
        <v>834</v>
      </c>
      <c r="C260" s="1"/>
      <c r="D260" s="1">
        <v>98</v>
      </c>
      <c r="E260" t="str">
        <f t="shared" si="17"/>
        <v>Sally</v>
      </c>
      <c r="F260" t="str">
        <f t="shared" si="18"/>
        <v>Kingscott</v>
      </c>
      <c r="G260" t="str">
        <f t="shared" si="19"/>
        <v>L55</v>
      </c>
      <c r="H260" t="str">
        <f t="shared" si="20"/>
        <v>Scarborough AC</v>
      </c>
      <c r="I260" s="2">
        <v>74</v>
      </c>
      <c r="K260" s="3">
        <v>45</v>
      </c>
    </row>
    <row r="261" spans="1:11" x14ac:dyDescent="0.25">
      <c r="A261" s="1">
        <v>260</v>
      </c>
      <c r="B261" s="1">
        <v>5</v>
      </c>
      <c r="C261" s="1">
        <v>162</v>
      </c>
      <c r="D261" s="1"/>
      <c r="E261" t="str">
        <f t="shared" si="17"/>
        <v xml:space="preserve">Robert </v>
      </c>
      <c r="F261" t="str">
        <f t="shared" si="18"/>
        <v>Mason</v>
      </c>
      <c r="G261" t="str">
        <f t="shared" si="19"/>
        <v>M55</v>
      </c>
      <c r="H261" t="str">
        <f t="shared" si="20"/>
        <v>Beverley AC</v>
      </c>
      <c r="I261" s="2">
        <v>74</v>
      </c>
      <c r="K261" s="3">
        <v>49</v>
      </c>
    </row>
    <row r="262" spans="1:11" x14ac:dyDescent="0.25">
      <c r="A262" s="1">
        <v>261</v>
      </c>
      <c r="B262" s="1">
        <v>109</v>
      </c>
      <c r="C262" s="1"/>
      <c r="D262" s="1">
        <v>99</v>
      </c>
      <c r="E262" t="str">
        <f t="shared" si="17"/>
        <v>Suzie</v>
      </c>
      <c r="F262" t="str">
        <f t="shared" si="18"/>
        <v>Kettrick</v>
      </c>
      <c r="G262" t="str">
        <f t="shared" si="19"/>
        <v>L45</v>
      </c>
      <c r="H262" t="str">
        <f t="shared" si="20"/>
        <v>Beverley AC</v>
      </c>
      <c r="I262" s="2">
        <v>75</v>
      </c>
      <c r="K262" s="3">
        <v>2</v>
      </c>
    </row>
    <row r="263" spans="1:11" x14ac:dyDescent="0.25">
      <c r="A263" s="1">
        <v>262</v>
      </c>
      <c r="B263" s="1">
        <v>92</v>
      </c>
      <c r="C263" s="1"/>
      <c r="D263" s="1">
        <v>100</v>
      </c>
      <c r="E263" t="str">
        <f t="shared" si="17"/>
        <v>Amanda</v>
      </c>
      <c r="F263" t="str">
        <f t="shared" si="18"/>
        <v>Whittingham</v>
      </c>
      <c r="G263" t="str">
        <f t="shared" si="19"/>
        <v>L55</v>
      </c>
      <c r="H263" t="str">
        <f t="shared" si="20"/>
        <v>Beverley AC</v>
      </c>
      <c r="I263" s="2">
        <v>75</v>
      </c>
      <c r="K263" s="3">
        <v>2</v>
      </c>
    </row>
    <row r="264" spans="1:11" x14ac:dyDescent="0.25">
      <c r="A264" s="1">
        <v>263</v>
      </c>
      <c r="B264" s="1">
        <v>47</v>
      </c>
      <c r="C264" s="1"/>
      <c r="D264" s="1">
        <v>101</v>
      </c>
      <c r="E264" t="str">
        <f t="shared" si="17"/>
        <v>Suzie</v>
      </c>
      <c r="F264" t="str">
        <f t="shared" si="18"/>
        <v>Hulse</v>
      </c>
      <c r="G264" t="str">
        <f t="shared" si="19"/>
        <v>L55</v>
      </c>
      <c r="H264" t="str">
        <f t="shared" si="20"/>
        <v>Beverley AC</v>
      </c>
      <c r="I264" s="2">
        <v>75</v>
      </c>
      <c r="K264" s="3">
        <v>2</v>
      </c>
    </row>
    <row r="265" spans="1:11" x14ac:dyDescent="0.25">
      <c r="A265" s="1">
        <v>264</v>
      </c>
      <c r="B265" s="1">
        <v>218</v>
      </c>
      <c r="C265" s="1"/>
      <c r="D265" s="1">
        <v>102</v>
      </c>
      <c r="E265" t="str">
        <f t="shared" si="17"/>
        <v>Sarah</v>
      </c>
      <c r="F265" t="str">
        <f t="shared" si="18"/>
        <v>Allitt</v>
      </c>
      <c r="G265" t="str">
        <f t="shared" si="19"/>
        <v>L50</v>
      </c>
      <c r="H265" t="str">
        <f t="shared" si="20"/>
        <v>Selby Striders</v>
      </c>
      <c r="I265" s="2">
        <v>75</v>
      </c>
      <c r="K265" s="3">
        <v>40</v>
      </c>
    </row>
    <row r="266" spans="1:11" x14ac:dyDescent="0.25">
      <c r="A266" s="1">
        <v>265</v>
      </c>
      <c r="B266" s="1">
        <v>845</v>
      </c>
      <c r="C266" s="1">
        <v>163</v>
      </c>
      <c r="D266" s="1"/>
      <c r="E266" t="str">
        <f t="shared" si="17"/>
        <v>Mike</v>
      </c>
      <c r="F266" t="str">
        <f t="shared" si="18"/>
        <v>Padgham</v>
      </c>
      <c r="G266" t="str">
        <f t="shared" si="19"/>
        <v>M65</v>
      </c>
      <c r="H266" t="str">
        <f t="shared" si="20"/>
        <v>Scarborough AC</v>
      </c>
      <c r="I266" s="2">
        <v>76</v>
      </c>
      <c r="K266" s="3">
        <v>5</v>
      </c>
    </row>
    <row r="267" spans="1:11" x14ac:dyDescent="0.25">
      <c r="A267" s="1">
        <v>266</v>
      </c>
      <c r="B267" s="1">
        <v>572</v>
      </c>
      <c r="C267" s="1">
        <v>164</v>
      </c>
      <c r="D267" s="1"/>
      <c r="E267" t="str">
        <f t="shared" si="17"/>
        <v>Jeff</v>
      </c>
      <c r="F267" t="str">
        <f t="shared" si="18"/>
        <v>Copping</v>
      </c>
      <c r="G267" t="str">
        <f t="shared" si="19"/>
        <v>M70</v>
      </c>
      <c r="H267" t="str">
        <f t="shared" si="20"/>
        <v>City of Hull AC</v>
      </c>
      <c r="I267" s="2">
        <v>76</v>
      </c>
      <c r="K267" s="3">
        <v>16</v>
      </c>
    </row>
    <row r="268" spans="1:11" x14ac:dyDescent="0.25">
      <c r="A268" s="1">
        <v>267</v>
      </c>
      <c r="B268" s="1">
        <v>571</v>
      </c>
      <c r="C268" s="1">
        <v>165</v>
      </c>
      <c r="D268" s="1"/>
      <c r="E268" t="str">
        <f t="shared" si="17"/>
        <v>Steve</v>
      </c>
      <c r="F268" t="str">
        <f t="shared" si="18"/>
        <v>Coveney</v>
      </c>
      <c r="G268" t="str">
        <f t="shared" si="19"/>
        <v>M65</v>
      </c>
      <c r="H268" t="str">
        <f t="shared" si="20"/>
        <v>City of Hull AC</v>
      </c>
      <c r="I268" s="2">
        <v>76</v>
      </c>
      <c r="K268" s="3">
        <v>58</v>
      </c>
    </row>
    <row r="269" spans="1:11" x14ac:dyDescent="0.25">
      <c r="A269" s="1">
        <v>268</v>
      </c>
      <c r="B269" s="1">
        <v>623</v>
      </c>
      <c r="C269" s="1">
        <v>166</v>
      </c>
      <c r="D269" s="1"/>
      <c r="E269" t="str">
        <f t="shared" si="17"/>
        <v>John</v>
      </c>
      <c r="F269" t="str">
        <f t="shared" si="18"/>
        <v>Crosby</v>
      </c>
      <c r="G269" t="str">
        <f t="shared" si="19"/>
        <v>M65</v>
      </c>
      <c r="H269" t="str">
        <f t="shared" si="20"/>
        <v>East Hull Harriers</v>
      </c>
      <c r="I269" s="2">
        <v>77</v>
      </c>
      <c r="K269" s="3">
        <v>57</v>
      </c>
    </row>
    <row r="270" spans="1:11" x14ac:dyDescent="0.25">
      <c r="A270" s="1">
        <v>269</v>
      </c>
      <c r="B270" s="1">
        <v>333</v>
      </c>
      <c r="C270" s="1"/>
      <c r="D270" s="1">
        <v>103</v>
      </c>
      <c r="E270" t="str">
        <f t="shared" si="17"/>
        <v>Lorraine</v>
      </c>
      <c r="F270" t="str">
        <f t="shared" si="18"/>
        <v>Bell</v>
      </c>
      <c r="G270" t="str">
        <f t="shared" si="19"/>
        <v>L45</v>
      </c>
      <c r="H270" t="str">
        <f t="shared" si="20"/>
        <v>Yorkshire Wolds Runners</v>
      </c>
      <c r="I270" s="2">
        <v>78</v>
      </c>
      <c r="K270" s="3">
        <v>31</v>
      </c>
    </row>
    <row r="271" spans="1:11" x14ac:dyDescent="0.25">
      <c r="A271" s="1">
        <v>270</v>
      </c>
      <c r="B271" s="1">
        <v>463</v>
      </c>
      <c r="C271" s="1"/>
      <c r="D271" s="1">
        <v>104</v>
      </c>
      <c r="E271" t="str">
        <f t="shared" si="17"/>
        <v>Sarah</v>
      </c>
      <c r="F271" t="str">
        <f t="shared" si="18"/>
        <v>Jones</v>
      </c>
      <c r="G271" t="str">
        <f t="shared" si="19"/>
        <v>L45</v>
      </c>
      <c r="H271" t="str">
        <f t="shared" si="20"/>
        <v>Pocklington Road Runners</v>
      </c>
      <c r="I271" s="2">
        <v>79</v>
      </c>
      <c r="K271" s="3">
        <v>13</v>
      </c>
    </row>
    <row r="272" spans="1:11" x14ac:dyDescent="0.25">
      <c r="A272" s="1">
        <v>271</v>
      </c>
      <c r="B272" s="1">
        <v>43</v>
      </c>
      <c r="C272" s="1"/>
      <c r="D272" s="1">
        <v>105</v>
      </c>
      <c r="E272" t="str">
        <f t="shared" si="17"/>
        <v>Vivienne</v>
      </c>
      <c r="F272" t="str">
        <f t="shared" si="18"/>
        <v>Williamson</v>
      </c>
      <c r="G272" t="str">
        <f t="shared" si="19"/>
        <v>L70</v>
      </c>
      <c r="H272" t="str">
        <f t="shared" si="20"/>
        <v>Beverley AC</v>
      </c>
      <c r="I272" s="2">
        <v>79</v>
      </c>
      <c r="K272" s="3">
        <v>59</v>
      </c>
    </row>
    <row r="273" spans="1:11" x14ac:dyDescent="0.25">
      <c r="A273" s="1">
        <v>272</v>
      </c>
      <c r="B273" s="1">
        <v>743</v>
      </c>
      <c r="C273" s="1"/>
      <c r="D273" s="1">
        <v>106</v>
      </c>
      <c r="E273" t="str">
        <f t="shared" si="17"/>
        <v>Vickie</v>
      </c>
      <c r="F273" t="str">
        <f t="shared" si="18"/>
        <v>Ellerker</v>
      </c>
      <c r="G273" t="str">
        <f t="shared" si="19"/>
        <v>L35</v>
      </c>
      <c r="H273" t="str">
        <f t="shared" si="20"/>
        <v>Bridlington Road Runners</v>
      </c>
      <c r="I273" s="2">
        <v>80</v>
      </c>
      <c r="K273" s="3">
        <v>3</v>
      </c>
    </row>
    <row r="274" spans="1:11" x14ac:dyDescent="0.25">
      <c r="A274" s="1">
        <v>273</v>
      </c>
      <c r="B274" s="1">
        <v>71</v>
      </c>
      <c r="C274" s="1"/>
      <c r="D274" s="1">
        <v>107</v>
      </c>
      <c r="E274" t="str">
        <f t="shared" si="17"/>
        <v xml:space="preserve">Pam </v>
      </c>
      <c r="F274" t="str">
        <f t="shared" si="18"/>
        <v>Atkins</v>
      </c>
      <c r="G274" t="str">
        <f t="shared" si="19"/>
        <v>L75</v>
      </c>
      <c r="H274" t="str">
        <f t="shared" si="20"/>
        <v>Beverley AC</v>
      </c>
      <c r="I274" s="2">
        <v>80</v>
      </c>
      <c r="K274" s="3">
        <v>12</v>
      </c>
    </row>
    <row r="275" spans="1:11" x14ac:dyDescent="0.25">
      <c r="A275" s="1">
        <v>274</v>
      </c>
      <c r="B275" s="1">
        <v>279</v>
      </c>
      <c r="C275" s="1"/>
      <c r="D275" s="1">
        <v>108</v>
      </c>
      <c r="E275" t="str">
        <f t="shared" si="17"/>
        <v>Katherine</v>
      </c>
      <c r="F275" t="str">
        <f t="shared" si="18"/>
        <v>Dunkerley</v>
      </c>
      <c r="G275" t="str">
        <f t="shared" si="19"/>
        <v>L50</v>
      </c>
      <c r="H275" t="str">
        <f t="shared" si="20"/>
        <v>Selby Striders</v>
      </c>
      <c r="I275" s="2">
        <v>80</v>
      </c>
      <c r="K275" s="3">
        <v>26</v>
      </c>
    </row>
    <row r="276" spans="1:11" x14ac:dyDescent="0.25">
      <c r="A276" s="1">
        <v>275</v>
      </c>
      <c r="B276" s="1">
        <v>329</v>
      </c>
      <c r="C276" s="1"/>
      <c r="D276" s="1">
        <v>109</v>
      </c>
      <c r="E276" t="str">
        <f t="shared" si="17"/>
        <v>Janice</v>
      </c>
      <c r="F276" t="str">
        <f t="shared" si="18"/>
        <v>Walker</v>
      </c>
      <c r="G276" t="str">
        <f t="shared" si="19"/>
        <v>L55</v>
      </c>
      <c r="H276" t="str">
        <f t="shared" si="20"/>
        <v>Yorkshire Wolds Runners</v>
      </c>
      <c r="I276" s="2">
        <v>80</v>
      </c>
      <c r="K276" s="3">
        <v>43</v>
      </c>
    </row>
    <row r="277" spans="1:11" x14ac:dyDescent="0.25">
      <c r="A277" s="1">
        <v>276</v>
      </c>
      <c r="B277" s="1">
        <v>755</v>
      </c>
      <c r="C277" s="1"/>
      <c r="D277" s="1">
        <v>110</v>
      </c>
      <c r="E277" t="str">
        <f t="shared" si="17"/>
        <v>Di</v>
      </c>
      <c r="F277" t="str">
        <f t="shared" si="18"/>
        <v>Raper</v>
      </c>
      <c r="G277" t="str">
        <f t="shared" si="19"/>
        <v>L50</v>
      </c>
      <c r="H277" t="str">
        <f t="shared" si="20"/>
        <v>Bridlington Road Runners</v>
      </c>
      <c r="I277" s="2">
        <v>80</v>
      </c>
      <c r="K277" s="3">
        <v>59</v>
      </c>
    </row>
    <row r="278" spans="1:11" x14ac:dyDescent="0.25">
      <c r="A278" s="1">
        <v>277</v>
      </c>
      <c r="B278" s="1">
        <v>756</v>
      </c>
      <c r="C278" s="1">
        <v>167</v>
      </c>
      <c r="D278" s="1"/>
      <c r="E278" t="str">
        <f t="shared" si="17"/>
        <v>Paul</v>
      </c>
      <c r="F278" t="str">
        <f t="shared" si="18"/>
        <v>Raper</v>
      </c>
      <c r="G278" t="str">
        <f t="shared" si="19"/>
        <v>M50</v>
      </c>
      <c r="H278" t="str">
        <f t="shared" si="20"/>
        <v>Bridlington Road Runners</v>
      </c>
      <c r="I278" s="2">
        <v>80</v>
      </c>
      <c r="K278" s="3">
        <v>59</v>
      </c>
    </row>
    <row r="279" spans="1:11" x14ac:dyDescent="0.25">
      <c r="A279" s="1">
        <v>278</v>
      </c>
      <c r="B279" s="1">
        <v>337</v>
      </c>
      <c r="C279" s="1"/>
      <c r="D279" s="1">
        <v>111</v>
      </c>
      <c r="E279" t="str">
        <f t="shared" si="17"/>
        <v>Sian</v>
      </c>
      <c r="F279" t="str">
        <f t="shared" si="18"/>
        <v>Rees</v>
      </c>
      <c r="G279" t="str">
        <f t="shared" si="19"/>
        <v>L55</v>
      </c>
      <c r="H279" t="str">
        <f t="shared" si="20"/>
        <v>Yorkshire Wolds Runners</v>
      </c>
      <c r="I279" s="2">
        <v>82</v>
      </c>
      <c r="K279" s="3">
        <v>29</v>
      </c>
    </row>
    <row r="280" spans="1:11" x14ac:dyDescent="0.25">
      <c r="A280" s="1">
        <v>279</v>
      </c>
      <c r="B280" s="1">
        <v>252</v>
      </c>
      <c r="C280" s="1"/>
      <c r="D280" s="1">
        <v>112</v>
      </c>
      <c r="E280" t="str">
        <f t="shared" si="17"/>
        <v>Katy</v>
      </c>
      <c r="F280" t="str">
        <f t="shared" si="18"/>
        <v>Brown</v>
      </c>
      <c r="G280" t="str">
        <f t="shared" si="19"/>
        <v>L35</v>
      </c>
      <c r="H280" t="str">
        <f t="shared" si="20"/>
        <v>Selby Striders</v>
      </c>
      <c r="I280" s="2">
        <v>83</v>
      </c>
      <c r="K280" s="3">
        <v>2</v>
      </c>
    </row>
    <row r="281" spans="1:11" x14ac:dyDescent="0.25">
      <c r="A281" s="1">
        <v>280</v>
      </c>
      <c r="B281" s="1">
        <v>108</v>
      </c>
      <c r="C281" s="1"/>
      <c r="D281" s="1">
        <v>113</v>
      </c>
      <c r="E281" t="str">
        <f t="shared" si="17"/>
        <v>Jacqui</v>
      </c>
      <c r="F281" t="str">
        <f t="shared" si="18"/>
        <v>Dickinson</v>
      </c>
      <c r="G281" t="str">
        <f t="shared" si="19"/>
        <v>L65</v>
      </c>
      <c r="H281" t="str">
        <f t="shared" si="20"/>
        <v>Beverley AC</v>
      </c>
      <c r="I281" s="2">
        <v>84</v>
      </c>
      <c r="K281" s="3">
        <v>4</v>
      </c>
    </row>
    <row r="282" spans="1:11" x14ac:dyDescent="0.25">
      <c r="A282" s="1">
        <v>281</v>
      </c>
      <c r="B282" s="1">
        <v>64</v>
      </c>
      <c r="C282" s="1"/>
      <c r="D282" s="1">
        <v>114</v>
      </c>
      <c r="E282" t="str">
        <f t="shared" si="17"/>
        <v>Christine</v>
      </c>
      <c r="F282" t="str">
        <f t="shared" si="18"/>
        <v>Whitehouse</v>
      </c>
      <c r="G282" t="str">
        <f t="shared" si="19"/>
        <v>L65</v>
      </c>
      <c r="H282" t="str">
        <f t="shared" si="20"/>
        <v>Beverley AC</v>
      </c>
      <c r="I282" s="2">
        <v>84</v>
      </c>
      <c r="K282" s="3">
        <v>4</v>
      </c>
    </row>
    <row r="283" spans="1:11" x14ac:dyDescent="0.25">
      <c r="A283" s="1">
        <v>282</v>
      </c>
      <c r="B283" s="1">
        <v>224</v>
      </c>
      <c r="C283" s="1"/>
      <c r="D283" s="1">
        <v>115</v>
      </c>
      <c r="E283" t="str">
        <f t="shared" si="17"/>
        <v>Andrea</v>
      </c>
      <c r="F283" t="str">
        <f t="shared" si="18"/>
        <v>Whitehead</v>
      </c>
      <c r="G283" t="str">
        <f t="shared" si="19"/>
        <v>L40</v>
      </c>
      <c r="H283" t="str">
        <f t="shared" si="20"/>
        <v>Selby Striders</v>
      </c>
      <c r="I283" s="2">
        <v>87</v>
      </c>
      <c r="K283" s="3">
        <v>26</v>
      </c>
    </row>
    <row r="284" spans="1:11" x14ac:dyDescent="0.25">
      <c r="A284" s="1">
        <v>283</v>
      </c>
      <c r="B284" s="1">
        <v>563</v>
      </c>
      <c r="C284" s="1">
        <v>168</v>
      </c>
      <c r="D284" s="1"/>
      <c r="E284" t="str">
        <f t="shared" si="17"/>
        <v>Frank</v>
      </c>
      <c r="F284" t="str">
        <f t="shared" si="18"/>
        <v>Harrison</v>
      </c>
      <c r="G284" t="str">
        <f t="shared" si="19"/>
        <v>M80</v>
      </c>
      <c r="H284" t="str">
        <f t="shared" si="20"/>
        <v>City of Hull AC</v>
      </c>
      <c r="I284" s="2">
        <v>93</v>
      </c>
      <c r="K284" s="3">
        <v>27</v>
      </c>
    </row>
    <row r="285" spans="1:11" x14ac:dyDescent="0.25">
      <c r="A285" s="1">
        <v>284</v>
      </c>
      <c r="B285" s="1">
        <v>855</v>
      </c>
      <c r="C285" s="1">
        <v>169</v>
      </c>
      <c r="D285" s="1"/>
      <c r="E285" t="str">
        <f t="shared" si="17"/>
        <v>Mick</v>
      </c>
      <c r="F285" t="str">
        <f t="shared" si="18"/>
        <v>Thompson</v>
      </c>
      <c r="G285" t="str">
        <f t="shared" si="19"/>
        <v>M80</v>
      </c>
      <c r="H285" t="str">
        <f t="shared" si="20"/>
        <v>Scarborough AC</v>
      </c>
      <c r="I285" s="2">
        <v>100</v>
      </c>
      <c r="K285" s="3">
        <v>24</v>
      </c>
    </row>
    <row r="286" spans="1:11" x14ac:dyDescent="0.25">
      <c r="A286" s="1">
        <v>285</v>
      </c>
      <c r="B286" s="1">
        <v>42</v>
      </c>
      <c r="C286" s="1">
        <v>170</v>
      </c>
      <c r="D286" s="1"/>
      <c r="E286" t="str">
        <f t="shared" si="17"/>
        <v>Chris</v>
      </c>
      <c r="F286" t="str">
        <f t="shared" si="18"/>
        <v>Gibson</v>
      </c>
      <c r="G286" t="str">
        <f t="shared" si="19"/>
        <v>M55</v>
      </c>
      <c r="H286" t="str">
        <f t="shared" si="20"/>
        <v>Beverley AC</v>
      </c>
      <c r="I286" s="2">
        <v>100</v>
      </c>
      <c r="K286" s="3">
        <v>24</v>
      </c>
    </row>
    <row r="287" spans="1:11" x14ac:dyDescent="0.25">
      <c r="A287" s="1"/>
      <c r="B287" s="1"/>
      <c r="C287" s="1"/>
      <c r="D287" s="1"/>
      <c r="I287" s="2"/>
      <c r="K287" s="3"/>
    </row>
    <row r="288" spans="1:11" x14ac:dyDescent="0.25">
      <c r="A288" s="1"/>
      <c r="B288" s="1"/>
      <c r="C288" s="1"/>
      <c r="D288" s="1"/>
      <c r="I288" s="2"/>
      <c r="K288" s="3"/>
    </row>
    <row r="289" spans="1:11" x14ac:dyDescent="0.25">
      <c r="A289" s="1"/>
      <c r="B289" s="1"/>
      <c r="C289" s="1"/>
      <c r="D289" s="1"/>
      <c r="I289" s="2"/>
      <c r="K289" s="3"/>
    </row>
    <row r="290" spans="1:11" x14ac:dyDescent="0.25">
      <c r="A290" s="1"/>
      <c r="B290" s="1"/>
      <c r="C290" s="1"/>
      <c r="D290" s="1"/>
      <c r="I290" s="2"/>
      <c r="K290" s="3"/>
    </row>
  </sheetData>
  <mergeCells count="2">
    <mergeCell ref="E1:F1"/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</cp:lastModifiedBy>
  <dcterms:created xsi:type="dcterms:W3CDTF">2021-10-10T16:20:39Z</dcterms:created>
  <dcterms:modified xsi:type="dcterms:W3CDTF">2022-01-03T20:22:36Z</dcterms:modified>
</cp:coreProperties>
</file>